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5" yWindow="5280" windowWidth="14235" windowHeight="5280" tabRatio="844" activeTab="1"/>
  </bookViews>
  <sheets>
    <sheet name="Additional Information" sheetId="9" r:id="rId1"/>
    <sheet name="License Only" sheetId="1" r:id="rId2"/>
    <sheet name="1 Yr Remaining" sheetId="7" r:id="rId3"/>
    <sheet name="Monthly Subs." sheetId="8" r:id="rId4"/>
  </sheets>
  <definedNames>
    <definedName name="_xlnm.Print_Area" localSheetId="0">'Additional Information'!$A$1:$E$53</definedName>
    <definedName name="_xlnm.Print_Titles" localSheetId="2">'1 Yr Remaining'!$1:$10</definedName>
    <definedName name="_xlnm.Print_Titles" localSheetId="0">'Additional Information'!$1:$1</definedName>
    <definedName name="_xlnm.Print_Titles" localSheetId="1">'License Only'!$1:$10</definedName>
    <definedName name="_xlnm.Print_Titles" localSheetId="3">'Monthly Subs.'!$1:$16</definedName>
  </definedNames>
  <calcPr calcId="125725"/>
</workbook>
</file>

<file path=xl/calcChain.xml><?xml version="1.0" encoding="utf-8"?>
<calcChain xmlns="http://schemas.openxmlformats.org/spreadsheetml/2006/main">
  <c r="C44" i="8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315" i="7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E81" i="1"/>
  <c r="C148" l="1"/>
  <c r="C147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E24" l="1"/>
  <c r="D26" i="8" l="1"/>
  <c r="F26" s="1"/>
  <c r="D18"/>
  <c r="F18" s="1"/>
  <c r="E25" i="1"/>
  <c r="D19" i="8"/>
  <c r="F19" s="1"/>
  <c r="E51" i="1" l="1"/>
  <c r="E52"/>
  <c r="E232" i="7"/>
  <c r="E230"/>
  <c r="E231"/>
  <c r="D37" i="8"/>
  <c r="F37" s="1"/>
  <c r="D20"/>
  <c r="D41"/>
  <c r="E225" i="7"/>
  <c r="E11"/>
  <c r="E226"/>
  <c r="E47"/>
  <c r="E46"/>
  <c r="E67"/>
  <c r="E21" i="1"/>
  <c r="E19"/>
  <c r="E17"/>
  <c r="E59"/>
  <c r="E63"/>
  <c r="E67"/>
  <c r="E71"/>
  <c r="E75"/>
  <c r="E79"/>
  <c r="E83"/>
  <c r="E87"/>
  <c r="E91"/>
  <c r="E95"/>
  <c r="E99"/>
  <c r="E103"/>
  <c r="E107"/>
  <c r="E11"/>
  <c r="E20"/>
  <c r="E18"/>
  <c r="E56"/>
  <c r="E60"/>
  <c r="E64"/>
  <c r="E68"/>
  <c r="E72"/>
  <c r="E76"/>
  <c r="E80"/>
  <c r="E84"/>
  <c r="E88"/>
  <c r="E92"/>
  <c r="E96"/>
  <c r="E100"/>
  <c r="E104"/>
  <c r="E227" i="7"/>
  <c r="E224"/>
  <c r="E57" i="1"/>
  <c r="E61"/>
  <c r="E65"/>
  <c r="E69"/>
  <c r="E73"/>
  <c r="E77"/>
  <c r="E58"/>
  <c r="E62"/>
  <c r="E66"/>
  <c r="E70"/>
  <c r="E74"/>
  <c r="E78"/>
  <c r="E85"/>
  <c r="E89"/>
  <c r="E93"/>
  <c r="E97"/>
  <c r="E101"/>
  <c r="E105"/>
  <c r="E82"/>
  <c r="E86"/>
  <c r="E90"/>
  <c r="E94"/>
  <c r="E98"/>
  <c r="E102"/>
  <c r="E106"/>
  <c r="D17" i="8"/>
  <c r="D43"/>
  <c r="D39"/>
  <c r="D35"/>
  <c r="F35" s="1"/>
  <c r="D33"/>
  <c r="D29"/>
  <c r="F29" s="1"/>
  <c r="D27"/>
  <c r="D24"/>
  <c r="D22"/>
  <c r="D44"/>
  <c r="D42"/>
  <c r="D40"/>
  <c r="D38"/>
  <c r="D36"/>
  <c r="F36" s="1"/>
  <c r="D34"/>
  <c r="D31"/>
  <c r="F31" s="1"/>
  <c r="D30"/>
  <c r="F30" s="1"/>
  <c r="D28"/>
  <c r="D25"/>
  <c r="D23"/>
  <c r="D21"/>
  <c r="D32"/>
  <c r="E93" i="7"/>
  <c r="E92"/>
  <c r="E208"/>
  <c r="E91"/>
  <c r="E29"/>
  <c r="E299"/>
  <c r="E85"/>
  <c r="E253"/>
  <c r="E285"/>
  <c r="E275"/>
  <c r="E144"/>
  <c r="E123"/>
  <c r="E176"/>
  <c r="E248"/>
  <c r="E239"/>
  <c r="E200"/>
  <c r="E168"/>
  <c r="E111"/>
  <c r="E131"/>
  <c r="E288"/>
  <c r="E259"/>
  <c r="E216"/>
  <c r="E184"/>
  <c r="E152"/>
  <c r="E40"/>
  <c r="E69"/>
  <c r="E116"/>
  <c r="E78"/>
  <c r="E298"/>
  <c r="E310"/>
  <c r="E267"/>
  <c r="E228"/>
  <c r="E192"/>
  <c r="E160"/>
  <c r="E106"/>
  <c r="E53"/>
  <c r="E20"/>
  <c r="E65"/>
  <c r="E45"/>
  <c r="E290"/>
  <c r="E311"/>
  <c r="E300"/>
  <c r="E279"/>
  <c r="E249"/>
  <c r="E268"/>
  <c r="E260"/>
  <c r="E250"/>
  <c r="E240"/>
  <c r="E229"/>
  <c r="E217"/>
  <c r="E209"/>
  <c r="E201"/>
  <c r="E193"/>
  <c r="E185"/>
  <c r="E177"/>
  <c r="E169"/>
  <c r="E161"/>
  <c r="E153"/>
  <c r="E145"/>
  <c r="E112"/>
  <c r="E99"/>
  <c r="E86"/>
  <c r="E54"/>
  <c r="E41"/>
  <c r="E30"/>
  <c r="E12"/>
  <c r="E68"/>
  <c r="E119"/>
  <c r="E64"/>
  <c r="E115"/>
  <c r="E44"/>
  <c r="E77"/>
  <c r="E122"/>
  <c r="E130"/>
  <c r="E289"/>
  <c r="E297"/>
  <c r="E312"/>
  <c r="E301"/>
  <c r="E280"/>
  <c r="E269"/>
  <c r="E242"/>
  <c r="E261"/>
  <c r="E251"/>
  <c r="E241"/>
  <c r="E233"/>
  <c r="E218"/>
  <c r="E210"/>
  <c r="E202"/>
  <c r="E194"/>
  <c r="E186"/>
  <c r="E178"/>
  <c r="E170"/>
  <c r="E162"/>
  <c r="E154"/>
  <c r="E146"/>
  <c r="E113"/>
  <c r="E100"/>
  <c r="E94"/>
  <c r="E87"/>
  <c r="E61"/>
  <c r="E55"/>
  <c r="E42"/>
  <c r="E31"/>
  <c r="E13"/>
  <c r="E66"/>
  <c r="E118"/>
  <c r="E63"/>
  <c r="E114"/>
  <c r="E305"/>
  <c r="E15"/>
  <c r="E43"/>
  <c r="E76"/>
  <c r="E129"/>
  <c r="E137"/>
  <c r="E296"/>
  <c r="E313"/>
  <c r="E302"/>
  <c r="E281"/>
  <c r="E270"/>
  <c r="E243"/>
  <c r="E262"/>
  <c r="E254"/>
  <c r="E234"/>
  <c r="E219"/>
  <c r="E211"/>
  <c r="E203"/>
  <c r="E195"/>
  <c r="E187"/>
  <c r="E179"/>
  <c r="E171"/>
  <c r="E163"/>
  <c r="E155"/>
  <c r="E147"/>
  <c r="E117"/>
  <c r="E101"/>
  <c r="E95"/>
  <c r="E88"/>
  <c r="E56"/>
  <c r="E48"/>
  <c r="E32"/>
  <c r="E19"/>
  <c r="E14"/>
  <c r="E62"/>
  <c r="E142"/>
  <c r="E37"/>
  <c r="E110"/>
  <c r="E304"/>
  <c r="E75"/>
  <c r="E83"/>
  <c r="E128"/>
  <c r="E136"/>
  <c r="E295"/>
  <c r="E306"/>
  <c r="E271"/>
  <c r="E244"/>
  <c r="E263"/>
  <c r="E255"/>
  <c r="E235"/>
  <c r="E220"/>
  <c r="E212"/>
  <c r="E204"/>
  <c r="E196"/>
  <c r="E188"/>
  <c r="E180"/>
  <c r="E172"/>
  <c r="E164"/>
  <c r="E156"/>
  <c r="E148"/>
  <c r="E138"/>
  <c r="E102"/>
  <c r="E96"/>
  <c r="E89"/>
  <c r="E71"/>
  <c r="E57"/>
  <c r="E49"/>
  <c r="E33"/>
  <c r="E25"/>
  <c r="E16"/>
  <c r="E24"/>
  <c r="E141"/>
  <c r="E36"/>
  <c r="E109"/>
  <c r="E303"/>
  <c r="E74"/>
  <c r="E82"/>
  <c r="E127"/>
  <c r="E135"/>
  <c r="E294"/>
  <c r="E315"/>
  <c r="E307"/>
  <c r="E283"/>
  <c r="E272"/>
  <c r="E245"/>
  <c r="E264"/>
  <c r="E256"/>
  <c r="E236"/>
  <c r="E221"/>
  <c r="E213"/>
  <c r="E205"/>
  <c r="E197"/>
  <c r="E189"/>
  <c r="E181"/>
  <c r="E173"/>
  <c r="E165"/>
  <c r="E157"/>
  <c r="E149"/>
  <c r="E139"/>
  <c r="E103"/>
  <c r="E97"/>
  <c r="E90"/>
  <c r="E72"/>
  <c r="E58"/>
  <c r="E50"/>
  <c r="E34"/>
  <c r="E26"/>
  <c r="E17"/>
  <c r="E23"/>
  <c r="E121"/>
  <c r="E35"/>
  <c r="E108"/>
  <c r="E278"/>
  <c r="E81"/>
  <c r="E126"/>
  <c r="E134"/>
  <c r="E293"/>
  <c r="E308"/>
  <c r="E222"/>
  <c r="E182"/>
  <c r="E166"/>
  <c r="E150"/>
  <c r="E140"/>
  <c r="E104"/>
  <c r="E98"/>
  <c r="E73"/>
  <c r="E59"/>
  <c r="E51"/>
  <c r="E38"/>
  <c r="E27"/>
  <c r="E18"/>
  <c r="E22"/>
  <c r="E120"/>
  <c r="E277"/>
  <c r="E80"/>
  <c r="E125"/>
  <c r="E133"/>
  <c r="E292"/>
  <c r="E314"/>
  <c r="E282"/>
  <c r="E284"/>
  <c r="E273"/>
  <c r="E246"/>
  <c r="E265"/>
  <c r="E257"/>
  <c r="E237"/>
  <c r="E214"/>
  <c r="E206"/>
  <c r="E198"/>
  <c r="E190"/>
  <c r="E174"/>
  <c r="E158"/>
  <c r="E309"/>
  <c r="E287"/>
  <c r="E274"/>
  <c r="E247"/>
  <c r="E266"/>
  <c r="E258"/>
  <c r="E252"/>
  <c r="E238"/>
  <c r="E223"/>
  <c r="E215"/>
  <c r="E207"/>
  <c r="E199"/>
  <c r="E191"/>
  <c r="E183"/>
  <c r="E175"/>
  <c r="E167"/>
  <c r="E159"/>
  <c r="E151"/>
  <c r="E143"/>
  <c r="E107"/>
  <c r="E105"/>
  <c r="E84"/>
  <c r="E60"/>
  <c r="E52"/>
  <c r="E39"/>
  <c r="E28"/>
  <c r="E21"/>
  <c r="E70"/>
  <c r="E286"/>
  <c r="E276"/>
  <c r="E79"/>
  <c r="E124"/>
  <c r="E132"/>
  <c r="E291"/>
  <c r="E38" i="1"/>
  <c r="E29"/>
  <c r="E33"/>
  <c r="E12"/>
  <c r="E36"/>
  <c r="E147"/>
  <c r="E35"/>
  <c r="E32"/>
  <c r="E28"/>
  <c r="E23"/>
  <c r="E15"/>
  <c r="E39"/>
  <c r="E41"/>
  <c r="E45"/>
  <c r="E43"/>
  <c r="E37"/>
  <c r="E30"/>
  <c r="E26"/>
  <c r="E16"/>
  <c r="E13"/>
  <c r="E148"/>
  <c r="E40"/>
  <c r="E34"/>
  <c r="E31"/>
  <c r="E27"/>
  <c r="E22"/>
  <c r="E14"/>
  <c r="E46"/>
  <c r="E48"/>
  <c r="E47"/>
  <c r="E49"/>
  <c r="E42"/>
  <c r="E44"/>
  <c r="E140" l="1"/>
  <c r="E133"/>
  <c r="E125"/>
  <c r="E111"/>
  <c r="E119"/>
  <c r="E141"/>
  <c r="E134"/>
  <c r="E126"/>
  <c r="E110"/>
  <c r="E118"/>
  <c r="E143"/>
  <c r="E136"/>
  <c r="E128"/>
  <c r="E112"/>
  <c r="E120"/>
  <c r="E135"/>
  <c r="E138"/>
  <c r="E142"/>
  <c r="E127"/>
  <c r="E117"/>
  <c r="E144"/>
  <c r="E129"/>
  <c r="E54"/>
  <c r="E115"/>
  <c r="E123"/>
  <c r="E137"/>
  <c r="E130"/>
  <c r="E53"/>
  <c r="E114"/>
  <c r="E122"/>
  <c r="E139"/>
  <c r="E132"/>
  <c r="E55"/>
  <c r="E108"/>
  <c r="E116"/>
  <c r="E124"/>
  <c r="E50"/>
  <c r="E113"/>
  <c r="E109"/>
  <c r="E121"/>
  <c r="E131"/>
  <c r="E150"/>
  <c r="E317" i="7"/>
  <c r="F20" i="8"/>
  <c r="F17"/>
  <c r="F22"/>
  <c r="F24"/>
  <c r="F27"/>
  <c r="F32"/>
  <c r="F34"/>
  <c r="F39"/>
  <c r="F41"/>
  <c r="F43"/>
  <c r="F23"/>
  <c r="F28"/>
  <c r="F38"/>
  <c r="F42"/>
  <c r="F21"/>
  <c r="F25"/>
  <c r="F33"/>
  <c r="F40"/>
  <c r="F44"/>
  <c r="F46" l="1"/>
</calcChain>
</file>

<file path=xl/sharedStrings.xml><?xml version="1.0" encoding="utf-8"?>
<sst xmlns="http://schemas.openxmlformats.org/spreadsheetml/2006/main" count="992" uniqueCount="974">
  <si>
    <t>Microsoft Select - Academic (USD)</t>
  </si>
  <si>
    <t>SysCtrVMMCltML 2008R2 ALNG MVL PerOSE</t>
  </si>
  <si>
    <t>26C-00564</t>
  </si>
  <si>
    <t>SysCtrVMMCltML 2008R2 ALNG MVL PerUsr</t>
  </si>
  <si>
    <t>26C-00565</t>
  </si>
  <si>
    <t>PGI-00267</t>
  </si>
  <si>
    <t>PGI-00268</t>
  </si>
  <si>
    <t>ExchgEntCAL ALNG SA MVL DvcCAL wSrvcs</t>
  </si>
  <si>
    <t>PGI-00269</t>
  </si>
  <si>
    <t>ExchgEntCAL ALNG SA MVL UsrCAL wSrvcs</t>
  </si>
  <si>
    <t>PGI-00270</t>
  </si>
  <si>
    <t>TechnetPlusSingleUsr Win32 ALNG SA MVL</t>
  </si>
  <si>
    <t>MSDNOS Win32 ALNG SA MVL</t>
  </si>
  <si>
    <t>PrjctSvrCAL ALNG SA MVL DvcCAL</t>
  </si>
  <si>
    <t>PrjctSvrCAL ALNG SA MVL UsrCAL</t>
  </si>
  <si>
    <t>PrjctSvr ALNG SA MVL</t>
  </si>
  <si>
    <t>WinRghtsMgmtSrvcsCAL WinNT ALNG SA MVL DvcCAL</t>
  </si>
  <si>
    <t>WinRghtsMgmtSrvcsCAL WinNT ALNG SA MVL UsrCAL</t>
  </si>
  <si>
    <t>WinRghtsMgmtSrvcsExtConn WinNT ALNG SA MVL</t>
  </si>
  <si>
    <t>BztlkSvrEnt ALNG SA MVL 1Proc</t>
  </si>
  <si>
    <t>BztlkSvrEnt ALNG SASU MVL BztlkSvrStd 1Proc</t>
  </si>
  <si>
    <t>BztlkSvrEnt ALNG SASU MVL BztlkSvrBrnch 1Proc</t>
  </si>
  <si>
    <t>CoreCAL ALNG SA MVL DvcCAL</t>
  </si>
  <si>
    <t>CoreCAL ALNG SA MVL UsrCAL</t>
  </si>
  <si>
    <t>CoreCAL ALNG SA MVL Stdnt DvcCAL</t>
  </si>
  <si>
    <t>CoreCAL ALNG SA MVL Stdnt UsrCAL</t>
  </si>
  <si>
    <t>WinSvrCAL ALNG SA MVL DvcCAL</t>
  </si>
  <si>
    <t>WinSvrCAL ALNG SA MVL UsrCAL</t>
  </si>
  <si>
    <t>WinSvrCAL ALNG SA MVL Stdnt DvcCAL</t>
  </si>
  <si>
    <t>WinSvrCAL ALNG SA MVL Stdnt UsrCAL</t>
  </si>
  <si>
    <t>WinSvrExtConn ALNG SA MVL</t>
  </si>
  <si>
    <t>OneNote ALNG SA MVL</t>
  </si>
  <si>
    <t>Product
Price</t>
  </si>
  <si>
    <t>InfoPath ALNG SA MVL</t>
  </si>
  <si>
    <t>StsandTrips Win32 ALNG SA MVL</t>
  </si>
  <si>
    <t>MapPoint Win32 ALNG SA MVL</t>
  </si>
  <si>
    <t>PrjctPro ALNG SA MVL w1PrjctSvrCAL</t>
  </si>
  <si>
    <t>PrjctPro ALNG SASU MVL PrjctStd w1PrjctSvrCAL</t>
  </si>
  <si>
    <t>SysCtrCnfgMgrCltML ALNG SA MVL Stdnt PerUsr</t>
  </si>
  <si>
    <t>SysCtrCnfgMgrCltML ALNG SA MVL PerUsr</t>
  </si>
  <si>
    <t>SysCtrCnfgMgrCltML ALNG SA MVL PerOSE</t>
  </si>
  <si>
    <t>DynCRMCAL ALNG SA MVL UsrCAL</t>
  </si>
  <si>
    <t>DynCRMCAL ALNG SA MVL DvcCAL</t>
  </si>
  <si>
    <t>DynCRMExtConn ALNG SA MVL</t>
  </si>
  <si>
    <t>TechNetPlusDirect ALNG SA MVL</t>
  </si>
  <si>
    <t>SysCtrEssntlsSvrML ALNG SA MVL</t>
  </si>
  <si>
    <t>OfficeMultiLangPk SA MVL</t>
  </si>
  <si>
    <t>SQLSvrEnt ALNG SA MVL</t>
  </si>
  <si>
    <t>SQLSvrStd ALNG SA MVL</t>
  </si>
  <si>
    <t>SharePointEntCAL ALNG SA MVL DvcCAL</t>
  </si>
  <si>
    <t>SharePointEntCAL ALNG SA MVL UsrCAL</t>
  </si>
  <si>
    <t>ExcelMac ALNG SA MVL</t>
  </si>
  <si>
    <t>PwrPointMac ALNG SA MVL</t>
  </si>
  <si>
    <t>WordMac ALNG SA MVL</t>
  </si>
  <si>
    <t>BztlkSvrStd ALNG SA MVL 1Proc</t>
  </si>
  <si>
    <t>BztlkSvrStd ALNG SASU MVL BztlkSvrBrnch 1Proc</t>
  </si>
  <si>
    <t>VisioStd ALNG SA MVL</t>
  </si>
  <si>
    <t>BztlkSvrBrnch ALNG SA MVL 1Proc</t>
  </si>
  <si>
    <t>DsktpOptmztnPkforSA ALNG SubsVL MVL PerDvc forWinSA</t>
  </si>
  <si>
    <t>ExchgHstdEncryptn ALNG SubsVL MVL PerUsr</t>
  </si>
  <si>
    <t>EntCAL ALNG SA MVL DvcCAL wSrvcs</t>
  </si>
  <si>
    <t>EntCAL ALNG SA MVL UsrCAL wSrvcs</t>
  </si>
  <si>
    <t>EntCAL ALNG SASU MVL fromCoreCAL DvcCAL wSrvcs</t>
  </si>
  <si>
    <t>EntCAL ALNG SASU MVL fromCoreCAL UsrCAL wSrvcs</t>
  </si>
  <si>
    <t>Outlk ALNG SA MVL</t>
  </si>
  <si>
    <t>76N-02345</t>
  </si>
  <si>
    <t>76N-02427</t>
  </si>
  <si>
    <t>76N-02468</t>
  </si>
  <si>
    <t>76N-02550</t>
  </si>
  <si>
    <t>DJA-00715</t>
  </si>
  <si>
    <t>DJA-00742</t>
  </si>
  <si>
    <t>T98-00796</t>
  </si>
  <si>
    <t>T98-00797</t>
  </si>
  <si>
    <t>T98-00798</t>
  </si>
  <si>
    <t>T98-00799</t>
  </si>
  <si>
    <t>T99-00367</t>
  </si>
  <si>
    <t>T99-00368</t>
  </si>
  <si>
    <t>DynCRMAddtvCAL ALNG SA MVL DvcCAL</t>
  </si>
  <si>
    <t>DynCRMAddtvCAL ALNG SA MVL UsrCAL</t>
  </si>
  <si>
    <t>DynCRMLtdCAL ALNG SA MVL DvcCAL</t>
  </si>
  <si>
    <t>DynCRMLtdCAL ALNG SA MVL UsrCAL</t>
  </si>
  <si>
    <t>Prjct ALNG SA MVL</t>
  </si>
  <si>
    <t>VFoxProPro 9.0 Win32 ALNG MVL</t>
  </si>
  <si>
    <t>SQLCAL ALNG SA MVL DvcCAL</t>
  </si>
  <si>
    <t>SQLCAL ALNG SA MVL UsrCAL</t>
  </si>
  <si>
    <t>ExchgStdCAL ALNG SA MVL DvcCAL</t>
  </si>
  <si>
    <t>ExchgStdCAL ALNG SA MVL Stdnt DvcCAL</t>
  </si>
  <si>
    <t>ExchgStdCAL ALNG SA MVL Stdnt UsrCAL</t>
  </si>
  <si>
    <t>ExchgStdCAL ALNG SA MVL UsrCAL</t>
  </si>
  <si>
    <t>ExchgSvrEnt ALNG SA MVL</t>
  </si>
  <si>
    <t>ExchgSvrEnt ALNG SASU MVL ExchgSvrStd</t>
  </si>
  <si>
    <t>Pblshr ALNG SA MVL</t>
  </si>
  <si>
    <t>OfficeProPlus ALNG SA MVL</t>
  </si>
  <si>
    <t>OfficeProPlus ALNG SASU MVL fromOfficeStd</t>
  </si>
  <si>
    <t>VisioPro ALNG SA MVL</t>
  </si>
  <si>
    <t>VisioPro ALNG SASU MVL VisioStd</t>
  </si>
  <si>
    <t>H04-00232</t>
  </si>
  <si>
    <t>MS Select - Student Offerings License Only - Total:</t>
  </si>
  <si>
    <t>MS Select - Monthly Subscriptions - Upfront Total:</t>
  </si>
  <si>
    <t>MS Select - 1 Year Remaining - Total:</t>
  </si>
  <si>
    <t>Extended Upfront
Product Price</t>
  </si>
  <si>
    <t>HJA-00242</t>
  </si>
  <si>
    <t>HJA-00255</t>
  </si>
  <si>
    <t>J5A-00011</t>
  </si>
  <si>
    <t>J5A-00012</t>
  </si>
  <si>
    <t>J5A-00020</t>
  </si>
  <si>
    <t>J5A-00021</t>
  </si>
  <si>
    <t>J5A-00181</t>
  </si>
  <si>
    <t>J5A-00186</t>
  </si>
  <si>
    <t>F52-00379</t>
  </si>
  <si>
    <t>F52-00396</t>
  </si>
  <si>
    <t>F52-00828</t>
  </si>
  <si>
    <t>F52-01682</t>
  </si>
  <si>
    <t>D46-00229</t>
  </si>
  <si>
    <t>D46-00254</t>
  </si>
  <si>
    <t>D47-00172</t>
  </si>
  <si>
    <t>D47-00184</t>
  </si>
  <si>
    <t>D48-00304</t>
  </si>
  <si>
    <t>D48-00316</t>
  </si>
  <si>
    <t>D75-00273</t>
  </si>
  <si>
    <t>D75-00274</t>
  </si>
  <si>
    <t>D75-01503</t>
  </si>
  <si>
    <t>D86-01175</t>
  </si>
  <si>
    <t>D86-01253</t>
  </si>
  <si>
    <t>D87-01057</t>
  </si>
  <si>
    <t>D87-01159</t>
  </si>
  <si>
    <t>D87-02227</t>
  </si>
  <si>
    <t>077-02462</t>
  </si>
  <si>
    <t>077-02570</t>
  </si>
  <si>
    <t>079-01653</t>
  </si>
  <si>
    <t>079-01698</t>
  </si>
  <si>
    <t>228-04433</t>
  </si>
  <si>
    <t>228-04437</t>
  </si>
  <si>
    <t>269-05623</t>
  </si>
  <si>
    <t>269-05704</t>
  </si>
  <si>
    <t>269-07493</t>
  </si>
  <si>
    <t>021-05331</t>
  </si>
  <si>
    <t>021-05464</t>
  </si>
  <si>
    <t>W06-00446</t>
  </si>
  <si>
    <t>W06-00519</t>
  </si>
  <si>
    <t>W06-00520</t>
  </si>
  <si>
    <t>W06-00521</t>
  </si>
  <si>
    <t>W06-00522</t>
  </si>
  <si>
    <t>WSB-00068</t>
  </si>
  <si>
    <t>ZFA-00221</t>
  </si>
  <si>
    <t>ZFA-00229</t>
  </si>
  <si>
    <t>ZFA-00237</t>
  </si>
  <si>
    <t>ZFA-00245</t>
  </si>
  <si>
    <t>ZGA-00114</t>
  </si>
  <si>
    <t>ZGA-00122</t>
  </si>
  <si>
    <t>QYA-00206</t>
  </si>
  <si>
    <t>QYA-00222</t>
  </si>
  <si>
    <t>QYA-00226</t>
  </si>
  <si>
    <t>QYA-00230</t>
  </si>
  <si>
    <t>QZA-00009</t>
  </si>
  <si>
    <t>QZA-00016</t>
  </si>
  <si>
    <t>QZA-00253</t>
  </si>
  <si>
    <t>QZA-00257</t>
  </si>
  <si>
    <t>R18-00051</t>
  </si>
  <si>
    <t>R18-00052</t>
  </si>
  <si>
    <t>R18-00095</t>
  </si>
  <si>
    <t>R18-00096</t>
  </si>
  <si>
    <t>R18-01543</t>
  </si>
  <si>
    <t>R18-01544</t>
  </si>
  <si>
    <t>R18-01545</t>
  </si>
  <si>
    <t>R18-01546</t>
  </si>
  <si>
    <t>VSTeamFndtnSvr ALNG SA MVL</t>
  </si>
  <si>
    <t>VSTeamFndtnSvrCAL ALNG SA MVL DvcCAL</t>
  </si>
  <si>
    <t>VSTeamFndtnSvrCAL ALNG SA MVL UsrCAL</t>
  </si>
  <si>
    <t>VSTeamFndtnSvrExtConn ALNG SA MVL</t>
  </si>
  <si>
    <t>034-00058</t>
  </si>
  <si>
    <t>Access ALNG SA MVL</t>
  </si>
  <si>
    <t>PwrPoint ALNG SA MVL</t>
  </si>
  <si>
    <t>ExchgSvrStd ALNG SA MVL</t>
  </si>
  <si>
    <t>AutoRouteEuro Win32 ALNG SA MVL</t>
  </si>
  <si>
    <t>LrningSltnseReference ALNG SubsVL MVL Combination Lib</t>
  </si>
  <si>
    <t>LrningSltnseReference ALNG SubsVL MVL Dsktp Lib</t>
  </si>
  <si>
    <t>W06-00021</t>
  </si>
  <si>
    <t>W06-00022</t>
  </si>
  <si>
    <t>W06-00445</t>
  </si>
  <si>
    <t>74H-00002</t>
  </si>
  <si>
    <t>74H-00045</t>
  </si>
  <si>
    <t>76A-00025</t>
  </si>
  <si>
    <t>76A-00028</t>
  </si>
  <si>
    <t>76A-00031</t>
  </si>
  <si>
    <t>76A-00034</t>
  </si>
  <si>
    <t>76A-00043</t>
  </si>
  <si>
    <t>76A-00046</t>
  </si>
  <si>
    <t>66B-00079</t>
  </si>
  <si>
    <t>66B-00093</t>
  </si>
  <si>
    <t>810-04760</t>
  </si>
  <si>
    <t>Word ALNG SA MVL</t>
  </si>
  <si>
    <t>Excel ALNG SA MVL</t>
  </si>
  <si>
    <t>R39-00374</t>
  </si>
  <si>
    <t>R39-00396</t>
  </si>
  <si>
    <t>S26-00114</t>
  </si>
  <si>
    <t>S26-00118</t>
  </si>
  <si>
    <t>381-01614</t>
  </si>
  <si>
    <t>381-02058</t>
  </si>
  <si>
    <t>381-02059</t>
  </si>
  <si>
    <t>381-02060</t>
  </si>
  <si>
    <t>381-02061</t>
  </si>
  <si>
    <t>394-00520</t>
  </si>
  <si>
    <t>394-00550</t>
  </si>
  <si>
    <t>395-02412</t>
  </si>
  <si>
    <t>395-02504</t>
  </si>
  <si>
    <t>395-03039</t>
  </si>
  <si>
    <t>B17-00170</t>
  </si>
  <si>
    <t>B17-00171</t>
  </si>
  <si>
    <t>B21-00326</t>
  </si>
  <si>
    <t>B21-00364</t>
  </si>
  <si>
    <t>H04-00268</t>
  </si>
  <si>
    <t>H05-00176</t>
  </si>
  <si>
    <t>H05-00213</t>
  </si>
  <si>
    <t>H05-00439</t>
  </si>
  <si>
    <t>H05-00444</t>
  </si>
  <si>
    <t>H05-01492</t>
  </si>
  <si>
    <t>H05-01493</t>
  </si>
  <si>
    <t>H05-01494</t>
  </si>
  <si>
    <t>H05-01495</t>
  </si>
  <si>
    <t>H21-00419</t>
  </si>
  <si>
    <t>H21-00420</t>
  </si>
  <si>
    <t>H21-00591</t>
  </si>
  <si>
    <t>H21-00595</t>
  </si>
  <si>
    <t>H22-00475</t>
  </si>
  <si>
    <t>H22-00479</t>
  </si>
  <si>
    <t>H30-00237</t>
  </si>
  <si>
    <t>H30-00238</t>
  </si>
  <si>
    <t>H30-00910</t>
  </si>
  <si>
    <t>S27-00053</t>
  </si>
  <si>
    <t>S27-00054</t>
  </si>
  <si>
    <t>SFA-00002</t>
  </si>
  <si>
    <t>SGA-00002</t>
  </si>
  <si>
    <t>034-00061</t>
  </si>
  <si>
    <t>059-03694</t>
  </si>
  <si>
    <t>059-03791</t>
  </si>
  <si>
    <t>065-03347</t>
  </si>
  <si>
    <t>065-03518</t>
  </si>
  <si>
    <t>076-01776</t>
  </si>
  <si>
    <t>076-01912</t>
  </si>
  <si>
    <t>125-00110</t>
  </si>
  <si>
    <t>125-00124</t>
  </si>
  <si>
    <t>126-00156</t>
  </si>
  <si>
    <t>126-00169</t>
  </si>
  <si>
    <t>126-00183</t>
  </si>
  <si>
    <t>126-00196</t>
  </si>
  <si>
    <t>164-02260</t>
  </si>
  <si>
    <t>164-02438</t>
  </si>
  <si>
    <t>543-01382</t>
  </si>
  <si>
    <t>543-01450</t>
  </si>
  <si>
    <t>312-02177</t>
  </si>
  <si>
    <t>312-02257</t>
  </si>
  <si>
    <t>340-01250</t>
  </si>
  <si>
    <t>359-00765</t>
  </si>
  <si>
    <t>359-00792</t>
  </si>
  <si>
    <t>359-00960</t>
  </si>
  <si>
    <t>359-00961</t>
  </si>
  <si>
    <t>381-01587</t>
  </si>
  <si>
    <t>OfficeStd ALNG SA MVL</t>
  </si>
  <si>
    <t>Today's Date</t>
  </si>
  <si>
    <t>Contract End Date</t>
  </si>
  <si>
    <t>Contract Start Date</t>
  </si>
  <si>
    <t xml:space="preserve">* License and Contract Tracking </t>
  </si>
  <si>
    <t xml:space="preserve">* Global Account Management </t>
  </si>
  <si>
    <t xml:space="preserve">* Dedicated Customer CARE Team </t>
  </si>
  <si>
    <t>* Real Time Open Order and Order Status</t>
  </si>
  <si>
    <t>* Custom Electronic Catalog</t>
  </si>
  <si>
    <t>* Licensing Consultant</t>
  </si>
  <si>
    <t xml:space="preserve">* Real Time On-Line Global Reporting </t>
  </si>
  <si>
    <t>* Dedicated Account Executives</t>
  </si>
  <si>
    <t>* Custom Pricing</t>
  </si>
  <si>
    <t>689-00525</t>
  </si>
  <si>
    <t>689-00526</t>
  </si>
  <si>
    <t>74G-00002</t>
  </si>
  <si>
    <t>All Prices subject to change without notice and are exclusive of any taxes, duties, or tariffs.</t>
  </si>
  <si>
    <t xml:space="preserve">Please include the above "Reference Number" with or on your Purchase Order (PO).  </t>
  </si>
  <si>
    <t>Qty</t>
  </si>
  <si>
    <t>1 Year Remaining</t>
  </si>
  <si>
    <t>STUDENT OFFERINGS</t>
  </si>
  <si>
    <t>6VC-01251</t>
  </si>
  <si>
    <t>6VC-01252</t>
  </si>
  <si>
    <t>6XC-00298</t>
  </si>
  <si>
    <t>6VC-01253</t>
  </si>
  <si>
    <t>WinRmtDsktpSrvcsCAL ALNG SA MVL DvcCAL</t>
  </si>
  <si>
    <t>6VC-01254</t>
  </si>
  <si>
    <t>WinRmtDsktpSrvcsCAL ALNG SA MVL UsrCAL</t>
  </si>
  <si>
    <t>6XC-00299</t>
  </si>
  <si>
    <t>WinRmtDsktpSrvcsExtConn ALNG SA MVL</t>
  </si>
  <si>
    <t>FQC-02425</t>
  </si>
  <si>
    <t>WinPro ALNG UpgrdSAPk MVL</t>
  </si>
  <si>
    <t>FQC-02423</t>
  </si>
  <si>
    <t>WinPro ALNG SA MVL</t>
  </si>
  <si>
    <t>DHD-00193</t>
  </si>
  <si>
    <t>BzTlkSvrEntRFID ALNG SA MVL 1Proc</t>
  </si>
  <si>
    <t>DHD-00194</t>
  </si>
  <si>
    <t>Extended
Product Price</t>
  </si>
  <si>
    <t>Q99-00009</t>
  </si>
  <si>
    <t>JT9-00014</t>
  </si>
  <si>
    <t>G71-03031</t>
  </si>
  <si>
    <t>79H-00042</t>
  </si>
  <si>
    <t xml:space="preserve">Unless otherwise agreed by Insight in writing, payment is due 30 days from date of invoice.  </t>
  </si>
  <si>
    <t>For a full copy of Insight's terms and conditions, which shall be in effect unless otherwise agreed by Insight in writing, go to</t>
  </si>
  <si>
    <t>LQD-00015</t>
  </si>
  <si>
    <t>LLD-00004</t>
  </si>
  <si>
    <t>LMD-00026</t>
  </si>
  <si>
    <t>LMD-00027</t>
  </si>
  <si>
    <t>LND-00012</t>
  </si>
  <si>
    <t>LPD-00026</t>
  </si>
  <si>
    <t>LPD-00027</t>
  </si>
  <si>
    <t>Q99-00001</t>
  </si>
  <si>
    <t xml:space="preserve">Manufacturer Part ID </t>
  </si>
  <si>
    <t>Description</t>
  </si>
  <si>
    <t>G71-03030</t>
  </si>
  <si>
    <t>79H-00046</t>
  </si>
  <si>
    <t>JT9-00007</t>
  </si>
  <si>
    <t>License Only</t>
  </si>
  <si>
    <t>SysCtrOpsMgrCltML 2007R2 ALNG MVL PerOSE</t>
  </si>
  <si>
    <t>9TX-01267</t>
  </si>
  <si>
    <t>SysCtrOpsMgrCltML 2007R2 ALNG MVL PerUsr</t>
  </si>
  <si>
    <t>9TX-01268</t>
  </si>
  <si>
    <t>SysCtrOpsMgrSvr 2007R2 ALNG MVL</t>
  </si>
  <si>
    <t>UAR-01312</t>
  </si>
  <si>
    <t>SysCtrOpsMgrSvrMLEnt 2007R2 ALNG MVL</t>
  </si>
  <si>
    <t>UAS-00886</t>
  </si>
  <si>
    <t>SysCtrOpsMgrSvrMLStd 2007R2 ALNG MVL</t>
  </si>
  <si>
    <t>UAT-00590</t>
  </si>
  <si>
    <t>SysCtrOpsMgrSvrwSQL 2007R2 ALNG MVL</t>
  </si>
  <si>
    <t>EFC-00528</t>
  </si>
  <si>
    <t>CJA-00823</t>
  </si>
  <si>
    <t>SysCtrVMMSvrMLEnt 2008R2 ALNG MVL</t>
  </si>
  <si>
    <t xml:space="preserve">http://www.insight.com/site/static/legal.cfm  </t>
  </si>
  <si>
    <r>
      <t>ï</t>
    </r>
    <r>
      <rPr>
        <b/>
        <sz val="10"/>
        <color theme="3"/>
        <rFont val="Arial"/>
        <family val="2"/>
      </rPr>
      <t>Months Remaining In Contract</t>
    </r>
  </si>
  <si>
    <t>FrfrntOnlnPrtcnforExchg ALNG SubsVL MVL PerDvc</t>
  </si>
  <si>
    <t>FrfrntOnlnPrtcnforExchg ALNG SubsVL MVL PerUsr</t>
  </si>
  <si>
    <t>37D-00159</t>
  </si>
  <si>
    <t>FrFrntUAGCAL 2010 ALNG MVL DvcCAL</t>
  </si>
  <si>
    <t>37D-00160</t>
  </si>
  <si>
    <t>FrFrntUAGCAL 2010 ALNG MVL UsrCAL</t>
  </si>
  <si>
    <t>39D-00081</t>
  </si>
  <si>
    <t>FrFrntUAGExtConn 2010 ALNG MVL</t>
  </si>
  <si>
    <t>35D-00088</t>
  </si>
  <si>
    <t>FrFrntUAGSvr 2010 ALNG MVL</t>
  </si>
  <si>
    <t>37D-00155</t>
  </si>
  <si>
    <t>37D-00156</t>
  </si>
  <si>
    <t>39D-00079</t>
  </si>
  <si>
    <t>35D-00085</t>
  </si>
  <si>
    <t>37D-00157</t>
  </si>
  <si>
    <t>FrFrntUAGCAL ALNG SA MVL DvcCAL</t>
  </si>
  <si>
    <t>37D-00158</t>
  </si>
  <si>
    <t>FrFrntUAGCAL ALNG SA MVL UsrCAL</t>
  </si>
  <si>
    <t>39D-00080</t>
  </si>
  <si>
    <t>FrFrntUAGExtConn ALNG SA MVL</t>
  </si>
  <si>
    <t>35D-00087</t>
  </si>
  <si>
    <t>FrFrntUAGSvr ALNG SA MVL</t>
  </si>
  <si>
    <t>SharePointStdCAL ALNG SA MVL DvcCAL</t>
  </si>
  <si>
    <t>SharePointStdCAL ALNG SA MVL Stdnt DvcCAL</t>
  </si>
  <si>
    <t>SharePointStdCAL ALNG SA MVL Stdnt UsrCAL</t>
  </si>
  <si>
    <t>SharePointStdCAL ALNG SA MVL UsrCAL</t>
  </si>
  <si>
    <t>54R-00098</t>
  </si>
  <si>
    <t>SFA-00057</t>
  </si>
  <si>
    <t>Months Remaining
Upfront Price</t>
  </si>
  <si>
    <t>SharePointSvr ALNG SA MVL</t>
  </si>
  <si>
    <t>BingMapsAddOn ALNG SubsVL MVL PerUsr</t>
  </si>
  <si>
    <t>BingMapsPro ALNG SubsVL MVL Srvcs</t>
  </si>
  <si>
    <t>Monthly Product Price
(Reference only)</t>
  </si>
  <si>
    <t>EJF-00358</t>
  </si>
  <si>
    <t>EJF-00431</t>
  </si>
  <si>
    <t>EJF-00359</t>
  </si>
  <si>
    <t>EJF-00432</t>
  </si>
  <si>
    <t>EJF-00360</t>
  </si>
  <si>
    <t>WinMultiPointSvrCAL ALNG SA MVL DvcCAL</t>
  </si>
  <si>
    <t>EJF-00433</t>
  </si>
  <si>
    <t>EJF-00361</t>
  </si>
  <si>
    <t>WinMultiPointSvrCAL ALNG SA MVL UsrCAL</t>
  </si>
  <si>
    <t>EJF-00434</t>
  </si>
  <si>
    <t>7VC-00117</t>
  </si>
  <si>
    <t>7VC-00118</t>
  </si>
  <si>
    <t>FrfrntIdnttyMgr ALNG SA MVL</t>
  </si>
  <si>
    <t>7WC-00112</t>
  </si>
  <si>
    <t>7WC-00113</t>
  </si>
  <si>
    <t>FrfrntIdnttyMgrCAL ALNG SA MVL UsrCAL</t>
  </si>
  <si>
    <t>9GC-00111</t>
  </si>
  <si>
    <t>9GC-00112</t>
  </si>
  <si>
    <t>FrfrntIdnttyMgrExtConn ALNG SA MVL</t>
  </si>
  <si>
    <t>BingMapsDsktpwECP ALNG SubsVL MVL</t>
  </si>
  <si>
    <t>BingMapsSvr ALNG SubsVL MVL</t>
  </si>
  <si>
    <t>BingMapsSvrCAL ALNG SubsVL MVL DvcCAL</t>
  </si>
  <si>
    <t>BingMapsSvrCAL ALNG SubsVL MVL UsrCAL</t>
  </si>
  <si>
    <t>BingMapsSvrwECP ALNG SubsVL MVL</t>
  </si>
  <si>
    <t>BingMapsSvrwECPCAL ALNG SubsVL MVL DvcCAL</t>
  </si>
  <si>
    <t>BingMapsSvrwECPCAL ALNG SubsVL MVL UsrCAL</t>
  </si>
  <si>
    <t>RMF-00007</t>
  </si>
  <si>
    <t>GeoSynther ALNG SubsVL MVL</t>
  </si>
  <si>
    <t>SCF-00007</t>
  </si>
  <si>
    <t>GeoSynthSvr ALNG SubsVL MVL</t>
  </si>
  <si>
    <t>RNF-00007</t>
  </si>
  <si>
    <t>GeoSynthVwr ALNG SubsVL MVL</t>
  </si>
  <si>
    <t>9ED-00071</t>
  </si>
  <si>
    <t>9ED-00073</t>
  </si>
  <si>
    <t>VSPremwMSDN ALNG SA MVL</t>
  </si>
  <si>
    <t>9ED-00072</t>
  </si>
  <si>
    <t>VSPremwMSDN ALNG SASU MVL VSProwMSDN</t>
  </si>
  <si>
    <t>77D-00110</t>
  </si>
  <si>
    <t>77D-00111</t>
  </si>
  <si>
    <t>VSProwMSDN ALNG SA MVL</t>
  </si>
  <si>
    <t>L5D-00161</t>
  </si>
  <si>
    <t>L5D-00162</t>
  </si>
  <si>
    <t>VSTstProwMSDN ALNG SA MVL</t>
  </si>
  <si>
    <t>9JD-00050</t>
  </si>
  <si>
    <t>9JD-00053</t>
  </si>
  <si>
    <t>VSUltwMSDN ALNG SA MVL</t>
  </si>
  <si>
    <t>9JD-00051</t>
  </si>
  <si>
    <t>VSUltwMSDN ALNG SASU MVL VSPremwMSDN</t>
  </si>
  <si>
    <t>TSC-01127</t>
  </si>
  <si>
    <t>TSC-01128</t>
  </si>
  <si>
    <t>CGA-00678</t>
  </si>
  <si>
    <t>SysCtrDPMSvrMLEnt 2010 ALNG MVL</t>
  </si>
  <si>
    <t>CVA-00535</t>
  </si>
  <si>
    <t>SysCtrDPMSvrMLStd 2010 ALNG MVL</t>
  </si>
  <si>
    <t>UCH-02133</t>
  </si>
  <si>
    <t>SysCtrEssntls 2010 ALNG MVL</t>
  </si>
  <si>
    <t>4PX-01674</t>
  </si>
  <si>
    <t>SysCtrEssntlsCltML 2010 ALNG MVL</t>
  </si>
  <si>
    <t>DJA-01294</t>
  </si>
  <si>
    <t>SysCtrEssntlsSvrML 2010 ALNG MVL</t>
  </si>
  <si>
    <t>EEC-00537</t>
  </si>
  <si>
    <t>SysCtrEssntlswSQL 2010 ALNG MVL</t>
  </si>
  <si>
    <t>3ND-00529</t>
  </si>
  <si>
    <t>SysCtrSrvcMgrCltML 2010 ALNG MVL PerOSE</t>
  </si>
  <si>
    <t>3ND-00530</t>
  </si>
  <si>
    <t>SysCtrSrvcMgrCltML 2010 ALNG MVL PerUsr</t>
  </si>
  <si>
    <t>Q7F-00179</t>
  </si>
  <si>
    <t>MVF-00442</t>
  </si>
  <si>
    <t>Q9F-00141</t>
  </si>
  <si>
    <t>MFF-00502</t>
  </si>
  <si>
    <t>MFF-00503</t>
  </si>
  <si>
    <t>4PX-01672</t>
  </si>
  <si>
    <t>MFF-00505</t>
  </si>
  <si>
    <t>SysCtrCltMgmtSte ALNG SA MVL PerOSE</t>
  </si>
  <si>
    <t>MFF-00506</t>
  </si>
  <si>
    <t>SysCtrCltMgmtSte ALNG SA MVL PerUsr</t>
  </si>
  <si>
    <t>4PX-01673</t>
  </si>
  <si>
    <t>SysCtrEssntlsCltML ALNG SA MVL</t>
  </si>
  <si>
    <t>NKF-00321</t>
  </si>
  <si>
    <t>ExprssnStdioUlt 4.0 ALNG MVL</t>
  </si>
  <si>
    <t>NHF-00297</t>
  </si>
  <si>
    <t>ExprssnStdioWebPro 4.0 ALNG MVL</t>
  </si>
  <si>
    <t>T9F-00354</t>
  </si>
  <si>
    <t>SysCtrEssntlsPlusCltMLSte 2010 ALNG MVL</t>
  </si>
  <si>
    <t>T7F-00284</t>
  </si>
  <si>
    <t>SysCtrEssntlsPlusSvrMLSte 2010 ALNG MVL</t>
  </si>
  <si>
    <t>NKF-00317</t>
  </si>
  <si>
    <t>NHF-00294</t>
  </si>
  <si>
    <t>NKF-00320</t>
  </si>
  <si>
    <t>ExprssnStdioUlt ALNG SA MVL</t>
  </si>
  <si>
    <t>NHF-00296</t>
  </si>
  <si>
    <t>ExprssnStdioWebPro ALNG SA MVL</t>
  </si>
  <si>
    <t>NKF-00319</t>
  </si>
  <si>
    <t>ExprssnStdioUlt ALNG SASU MVL ExprssnStdioWebPro</t>
  </si>
  <si>
    <t>UCH-02149</t>
  </si>
  <si>
    <t>T9F-00352</t>
  </si>
  <si>
    <t>T7F-00282</t>
  </si>
  <si>
    <t>EEC-00598</t>
  </si>
  <si>
    <t>UCH-02150</t>
  </si>
  <si>
    <t>SysCtrEssntls ALNG SA MVL</t>
  </si>
  <si>
    <t>T9F-00353</t>
  </si>
  <si>
    <t>SysCtrEssntlsPlusCltMLSte ALNG SA MVL</t>
  </si>
  <si>
    <t>T7F-00283</t>
  </si>
  <si>
    <t>SysCtrEssntlsPlusSvrMLSte ALNG SA MVL</t>
  </si>
  <si>
    <t>EEC-00599</t>
  </si>
  <si>
    <t>SysCtrEssntlswSQL ALNG SA MVL</t>
  </si>
  <si>
    <t>4ZF-00019</t>
  </si>
  <si>
    <t>VDA ALNG SubsVL MVL PerDvc</t>
  </si>
  <si>
    <t>D46-00919</t>
  </si>
  <si>
    <t>ExcelMac 2011 ALNG MVL</t>
  </si>
  <si>
    <t>3YF-00294</t>
  </si>
  <si>
    <t>OfficeMacStd 2011 ALNG MVL</t>
  </si>
  <si>
    <t>36F-00242</t>
  </si>
  <si>
    <t>OutlkMac 2011 ALNG MVL</t>
  </si>
  <si>
    <t>D47-00705</t>
  </si>
  <si>
    <t>PwrPointMac 2011 ALNG MVL</t>
  </si>
  <si>
    <t>D48-01082</t>
  </si>
  <si>
    <t>WordMac 2011 ALNG MVL</t>
  </si>
  <si>
    <t>HJA-00566</t>
  </si>
  <si>
    <t>BztlkSvrBrnch 2010 ALNG MVL 1Proc</t>
  </si>
  <si>
    <t>F52-01914</t>
  </si>
  <si>
    <t>BztlkSvrEnt 2010 ALNG MVL 1Proc</t>
  </si>
  <si>
    <t>DHD-00248</t>
  </si>
  <si>
    <t>BzTlkSvrEntRFID 2010 ALNG MVL 1Proc</t>
  </si>
  <si>
    <t>D75-01720</t>
  </si>
  <si>
    <t>BztlkSvrStd 2010 ALNG MVL 1Proc</t>
  </si>
  <si>
    <t>3YF-00292</t>
  </si>
  <si>
    <t>36F-00240</t>
  </si>
  <si>
    <t>3YF-00293</t>
  </si>
  <si>
    <t>OfficeMacStd ALNG SA MVL</t>
  </si>
  <si>
    <t>36F-00241</t>
  </si>
  <si>
    <t>OutlkMac ALNG SA MVL</t>
  </si>
  <si>
    <t>BingMapsAddOn ALNG SubsVL MVL UltdTrxAddOn</t>
  </si>
  <si>
    <t>J3A-00688</t>
  </si>
  <si>
    <t>SysCtrCnfgMgrSvr 2007R3 ALNG MVL</t>
  </si>
  <si>
    <t>J7A-00652</t>
  </si>
  <si>
    <t>SysCtrCnfgMgrSvrMLEnt 2007R3 ALNG MVL</t>
  </si>
  <si>
    <t>J6A-00476</t>
  </si>
  <si>
    <t>SysCtrCnfgMgrSvrMLStd 2007R3 ALNG MVL</t>
  </si>
  <si>
    <t>J4A-00538</t>
  </si>
  <si>
    <t>SysCtrCnfgMgrSvrwSQL 2007R3 ALNG MVL</t>
  </si>
  <si>
    <t>SysCtrDPMCltML 2010 ALNG MVL PerOSE</t>
  </si>
  <si>
    <t>SysCtrDPMCltML 2010 ALNG MVL PerUsr</t>
  </si>
  <si>
    <t>SysCtrSrvcMgrSvr 2010 ALNG MVL</t>
  </si>
  <si>
    <t>SysCtrSrvcMgrSvrML 2010 ALNG MVL</t>
  </si>
  <si>
    <t>SysCtrSrvcMgrSvrwSQL 2010 ALNG MVL</t>
  </si>
  <si>
    <t>66J-05380</t>
  </si>
  <si>
    <t>6YH-00575</t>
  </si>
  <si>
    <t>6YH-00586</t>
  </si>
  <si>
    <t>Lync ALNG SA MVL</t>
  </si>
  <si>
    <t>7AH-00281</t>
  </si>
  <si>
    <t>7AH-00282</t>
  </si>
  <si>
    <t>YEG-00396</t>
  </si>
  <si>
    <t>YEG-00631</t>
  </si>
  <si>
    <t>YEG-00632</t>
  </si>
  <si>
    <t>YEG-00397</t>
  </si>
  <si>
    <t>6ZH-00395</t>
  </si>
  <si>
    <t>6ZH-00396</t>
  </si>
  <si>
    <t>7AH-00283</t>
  </si>
  <si>
    <t>LyncSVrEnCAL ALNG SA MVL DvcCAL</t>
  </si>
  <si>
    <t>7AH-00284</t>
  </si>
  <si>
    <t>LyncSVrEnCAL ALNG SA MVL UsrCAL</t>
  </si>
  <si>
    <t>YEG-00398</t>
  </si>
  <si>
    <t>LyncSvrPlusCAL ALNG SA MVL DvcCAL</t>
  </si>
  <si>
    <t>YEG-00633</t>
  </si>
  <si>
    <t>LyncSvrPlusCAL ALNG SA MVL forECAL DvcCAL</t>
  </si>
  <si>
    <t>YEG-00634</t>
  </si>
  <si>
    <t>LyncSvrPlusCAL ALNG SA MVL forECAL UsrCAL</t>
  </si>
  <si>
    <t>YEG-00399</t>
  </si>
  <si>
    <t>LyncSvrPlusCAL ALNG SA MVL UsrCAL</t>
  </si>
  <si>
    <t>6ZH-00397</t>
  </si>
  <si>
    <t>LyncSvrStdCAL ALNG SA MVL DvcCAL</t>
  </si>
  <si>
    <t>6ZH-00398</t>
  </si>
  <si>
    <t>LyncSvrStdCAL ALNG SA MVL UsrCAL</t>
  </si>
  <si>
    <t>SFA-00065</t>
  </si>
  <si>
    <t>BingMapsAddOn ALNG SubsVL MVL 250KTrnsctn</t>
  </si>
  <si>
    <t>SFA-00073</t>
  </si>
  <si>
    <t>BingMapsAddOn ALNG SubsVL MVL 25KTrnsctn</t>
  </si>
  <si>
    <t>M3J-00092</t>
  </si>
  <si>
    <t>M3J-00093</t>
  </si>
  <si>
    <t>V7J-00430</t>
  </si>
  <si>
    <t>V7J-00431</t>
  </si>
  <si>
    <t>WinMultiPointSvrPrem ALNG SA MVL</t>
  </si>
  <si>
    <r>
      <t xml:space="preserve">Insight </t>
    </r>
    <r>
      <rPr>
        <b/>
        <sz val="14"/>
        <rFont val="Calibri"/>
        <family val="2"/>
        <scheme val="minor"/>
      </rPr>
      <t>enhances your software investment by providing:</t>
    </r>
  </si>
  <si>
    <t>Monthly Subscriptions</t>
  </si>
  <si>
    <t>3CJ-00159</t>
  </si>
  <si>
    <t>3CJ-00160</t>
  </si>
  <si>
    <t>3EJ-01189</t>
  </si>
  <si>
    <t>3EJ-01190</t>
  </si>
  <si>
    <t>N9J-00523</t>
  </si>
  <si>
    <t>R9H-00481</t>
  </si>
  <si>
    <t>R9H-00482</t>
  </si>
  <si>
    <t>3CJ-00161</t>
  </si>
  <si>
    <t>DynCRMESSCAL ALNG SA MVL DvcCAL</t>
  </si>
  <si>
    <t>3CJ-00162</t>
  </si>
  <si>
    <t>DynCRMESSCAL ALNG SA MVL UsrCAL</t>
  </si>
  <si>
    <t>3EJ-01191</t>
  </si>
  <si>
    <t>DynCRMLtdUseAddCAL ALNG SA MVL DvcCAL</t>
  </si>
  <si>
    <t>3EJ-01192</t>
  </si>
  <si>
    <t>DynCRMLtdUseAddCAL ALNG SA MVL UsrCAL</t>
  </si>
  <si>
    <t>N9J-00524</t>
  </si>
  <si>
    <t>DynCRMSvr ALNG SA MVL</t>
  </si>
  <si>
    <t>R9H-00483</t>
  </si>
  <si>
    <t>WinEmbDvcMgrCltML ALNG SA MVL PerOSE</t>
  </si>
  <si>
    <t>R9H-00484</t>
  </si>
  <si>
    <t>WinEmbDvcMgrCltML ALNG SA MVL PerUsr</t>
  </si>
  <si>
    <t>R9H-00485</t>
  </si>
  <si>
    <t>WinEmbDvcMgrCltML 2011 ALNG MVL PerOSE</t>
  </si>
  <si>
    <t>R9H-00486</t>
  </si>
  <si>
    <t>WinEmbDvcMgrCltML 2011 ALNG MVL PerUsr</t>
  </si>
  <si>
    <t>7VC-00137</t>
  </si>
  <si>
    <t>7VC-00138</t>
  </si>
  <si>
    <t>FrfrntIdnttyMgr ALNG SA MVL Live</t>
  </si>
  <si>
    <t>5HK-00223</t>
  </si>
  <si>
    <t>LyncMac 2011 ALNG MVL</t>
  </si>
  <si>
    <t>5HK-00221</t>
  </si>
  <si>
    <t>5HK-00222</t>
  </si>
  <si>
    <t>LyncMac ALNG SA MVL</t>
  </si>
  <si>
    <t>S5L-00018</t>
  </si>
  <si>
    <t>S4L-00002</t>
  </si>
  <si>
    <t>S5L-00019</t>
  </si>
  <si>
    <t>BsnssIntelligenceApplnce ALNG SA MVL</t>
  </si>
  <si>
    <t>S4L-00003</t>
  </si>
  <si>
    <t>S5L-00020</t>
  </si>
  <si>
    <t>BsnssIntelligenceApplnce 2012 ALNG MVL</t>
  </si>
  <si>
    <t>S4L-00004</t>
  </si>
  <si>
    <t>SQLDataWrhsApplnce ALNG SA MVL 1Proc</t>
  </si>
  <si>
    <t>SQLDataWrhsApplnce 2008R2 ALNG MVL 1Proc</t>
  </si>
  <si>
    <t>FUD-00001</t>
  </si>
  <si>
    <t>FUD-00391</t>
  </si>
  <si>
    <t>FUD-00332</t>
  </si>
  <si>
    <t>FUD-00002</t>
  </si>
  <si>
    <t>CISDataCtr ALNG SA MVL</t>
  </si>
  <si>
    <t>YJD-00202</t>
  </si>
  <si>
    <t>YJD-00444</t>
  </si>
  <si>
    <t>YJD-00373</t>
  </si>
  <si>
    <t>YJD-00203</t>
  </si>
  <si>
    <t>CISStd ALNG SA MVL</t>
  </si>
  <si>
    <t>359-05672</t>
  </si>
  <si>
    <t>SQLCAL 2012 ALNG MVL DvcCAL</t>
  </si>
  <si>
    <t>359-05673</t>
  </si>
  <si>
    <t>SQLCAL 2012 ALNG MVL UsrCAL</t>
  </si>
  <si>
    <t>D2M-00369</t>
  </si>
  <si>
    <t>SQLSvrBsnssIntelligence 2012 ALNG MVL</t>
  </si>
  <si>
    <t>D2M-00366</t>
  </si>
  <si>
    <t>D2M-00368</t>
  </si>
  <si>
    <t>SQLSvrBsnssIntelligence ALNG SA MVL</t>
  </si>
  <si>
    <t>D2M-00498</t>
  </si>
  <si>
    <t>SQLSvrBsnssIntelligence ALNG SASU MVL SQLSvrStd</t>
  </si>
  <si>
    <t>E32-00971</t>
  </si>
  <si>
    <t>SQLSvrDev 2012 ALNG MVL</t>
  </si>
  <si>
    <t>7JQ-00344</t>
  </si>
  <si>
    <t>SQLSvrEntCore 2012 ALNG MVL 2Lic CoreLic</t>
  </si>
  <si>
    <t>7JQ-00341</t>
  </si>
  <si>
    <t>7JQ-00343</t>
  </si>
  <si>
    <t>SQLSvrEntCore ALNG SA MVL 2Lic CoreLic</t>
  </si>
  <si>
    <t>7JQ-00448</t>
  </si>
  <si>
    <t>SQLSvrEntCore ALNG SASU MVL 2Lic SQLSvrStdCore CoreLic</t>
  </si>
  <si>
    <t>228-09901</t>
  </si>
  <si>
    <t>SQLSvrStd 2012 ALNG MVL</t>
  </si>
  <si>
    <t>7NQ-00293</t>
  </si>
  <si>
    <t>SQLSvrStdCore 2012 ALNG MVL 2Lic CoreLic</t>
  </si>
  <si>
    <t>7NQ-00302</t>
  </si>
  <si>
    <t>7NQ-00292</t>
  </si>
  <si>
    <t>SQLSvrStdCore ALNG SA MVL 2Lic CoreLic</t>
  </si>
  <si>
    <t>T6L-00237</t>
  </si>
  <si>
    <t>T6L-00238</t>
  </si>
  <si>
    <t>SysCtrDatactr ALNG SA MVL 2Proc</t>
  </si>
  <si>
    <t>T6L-00315</t>
  </si>
  <si>
    <t>SysCtrDatactr ALNG SASU MVL SysCtrStd 2Proc</t>
  </si>
  <si>
    <t>T9L-00222</t>
  </si>
  <si>
    <t>T9L-00223</t>
  </si>
  <si>
    <t>SysCtrStd ALNG SA MVL 2Proc</t>
  </si>
  <si>
    <t>E9R-00010</t>
  </si>
  <si>
    <t>VDIStew/MDOP ALNG SubsVL MVL PerDvc</t>
  </si>
  <si>
    <t>F2R-00010</t>
  </si>
  <si>
    <t>VDIStew/oMDOP ALNG SubsVL MVL PerDvc</t>
  </si>
  <si>
    <t xml:space="preserve"> </t>
  </si>
  <si>
    <t>7VC-00211</t>
  </si>
  <si>
    <t>FrfrntIdnttyMgr 2010R2 ALNG MVL</t>
  </si>
  <si>
    <t>7VC-00208</t>
  </si>
  <si>
    <t>FrfrntIdnttyMgr 2010R2 ALNG MVL Live</t>
  </si>
  <si>
    <t>7WC-00166</t>
  </si>
  <si>
    <t>FrfrntIdnttyMgrCAL 2010R2 ALNG MVL UsrCAL</t>
  </si>
  <si>
    <t>9GC-00164</t>
  </si>
  <si>
    <t>FrfrntIdnttyMgrExtConn 2010R2 ALNG MVL</t>
  </si>
  <si>
    <t>CS-MSITAcademy ALNG SubsVL MVL Srvcs</t>
  </si>
  <si>
    <t>SCEndpointPrtcn ALNG SubsVL MVL PerDvc</t>
  </si>
  <si>
    <t>SCEndpointPrtcn ALNG SubsVL MVL PerUsr</t>
  </si>
  <si>
    <t>SNA-00585</t>
  </si>
  <si>
    <t>SysCtrVMMWkgrp 2008R2 ALNG MVL</t>
  </si>
  <si>
    <t>Access ALNG LicSAPk MVL</t>
  </si>
  <si>
    <t>AutoRouteEuro Win32 ALNG LicSAPk MVL</t>
  </si>
  <si>
    <t>BsnssIntelligenceApplnce ALNG LicSAPk MVL</t>
  </si>
  <si>
    <t>BztlkSvrBrnch ALNG LicSAPk MVL 1Proc</t>
  </si>
  <si>
    <t>BztlkSvrEnt ALNG LicSAPk MVL 1Proc</t>
  </si>
  <si>
    <t>BzTlkSvrEntRFID ALNG LicSAPk MVL 1Proc</t>
  </si>
  <si>
    <t>BztlkSvrStd ALNG LicSAPk MVL 1Proc</t>
  </si>
  <si>
    <t>CISDataCtr ALNG LicSAPk MVL</t>
  </si>
  <si>
    <t>CISDataCtr ALNG LicSAPk MVL W/OSysCtrSvrLic</t>
  </si>
  <si>
    <t>CISDataCtr ALNG LicSAPk MVL woWinSvrLic</t>
  </si>
  <si>
    <t>CISStd ALNG LicSAPk MVL</t>
  </si>
  <si>
    <t>CISStd ALNG LicSAPk MVL W/OSysCtrSvrLic</t>
  </si>
  <si>
    <t>CISStd ALNG LicSAPk MVL woWinSvrLic</t>
  </si>
  <si>
    <t>CoreCAL ALNG LicSAPk MVL DvcCAL</t>
  </si>
  <si>
    <t>CoreCAL ALNG LicSAPk MVL Stdnt DvcCAL</t>
  </si>
  <si>
    <t>CoreCAL ALNG LicSAPk MVL Stdnt UsrCAL</t>
  </si>
  <si>
    <t>CoreCAL ALNG LicSAPk MVL UsrCAL</t>
  </si>
  <si>
    <t>DynCRMAddtvCAL ALNG LicSAPk MVL DvcCAL</t>
  </si>
  <si>
    <t>DynCRMAddtvCAL ALNG LicSAPk MVL UsrCAL</t>
  </si>
  <si>
    <t>DynCRMCAL ALNG LicSAPk MVL DvcCAL</t>
  </si>
  <si>
    <t>DynCRMCAL ALNG LicSAPk MVL UsrCAL</t>
  </si>
  <si>
    <t>DynCRMESSCAL ALNG LicSAPk MVL DvcCAL</t>
  </si>
  <si>
    <t>DynCRMESSCAL ALNG LicSAPk MVL UsrCAL</t>
  </si>
  <si>
    <t>DynCRMExtConn ALNG LicSAPk MVL</t>
  </si>
  <si>
    <t>DynCRMLtdCAL ALNG LicSAPk MVL DvcCAL</t>
  </si>
  <si>
    <t>DynCRMLtdCAL ALNG LicSAPk MVL UsrCAL</t>
  </si>
  <si>
    <t>DynCRMLtdUseAddCAL ALNG LicSAPk MVL DvcCAL</t>
  </si>
  <si>
    <t>DynCRMLtdUseAddCAL ALNG LicSAPk MVL UsrCAL</t>
  </si>
  <si>
    <t>DynCRMSvr ALNG LicSAPk MVL</t>
  </si>
  <si>
    <t>EntCAL ALNG LicSAPk MVL DvcCAL wSrvcs</t>
  </si>
  <si>
    <t>EntCAL ALNG LicSAPk MVL UsrCAL wSrvcs</t>
  </si>
  <si>
    <t>Excel ALNG LicSAPk MVL</t>
  </si>
  <si>
    <t>ExcelMac ALNG LicSAPk MVL</t>
  </si>
  <si>
    <t>ExchgEntCAL ALNG LicSAPk MVL DvcCAL wSrvcs</t>
  </si>
  <si>
    <t>ExchgEntCAL ALNG LicSAPk MVL UsrCAL wSrvcs</t>
  </si>
  <si>
    <t>ExchgStdCAL ALNG LicSAPk MVL DvcCAL</t>
  </si>
  <si>
    <t>ExchgStdCAL ALNG LicSAPk MVL Stdnt DvcCAL</t>
  </si>
  <si>
    <t>ExchgStdCAL ALNG LicSAPk MVL Stdnt UsrCAL</t>
  </si>
  <si>
    <t>ExchgStdCAL ALNG LicSAPk MVL UsrCAL</t>
  </si>
  <si>
    <t>ExchgSvrEnt ALNG LicSAPk MVL</t>
  </si>
  <si>
    <t>ExchgSvrStd ALNG LicSAPk MVL</t>
  </si>
  <si>
    <t>ExprssnStdioUlt ALNG LicSAPk MVL</t>
  </si>
  <si>
    <t>ExprssnStdioWebPro ALNG LicSAPk MVL</t>
  </si>
  <si>
    <t>FrfrntIdnttyMgr ALNG LicSAPk MVL</t>
  </si>
  <si>
    <t>FrfrntIdnttyMgr ALNG LicSAPk MVL Live</t>
  </si>
  <si>
    <t>FrfrntIdnttyMgrCAL ALNG LicSAPk MVL UsrCAL</t>
  </si>
  <si>
    <t>FrfrntIdnttyMgrExtConn ALNG LicSAPk MVL</t>
  </si>
  <si>
    <t>FrFrntUAGCAL ALNG LicSAPk MVL DvcCAL</t>
  </si>
  <si>
    <t>FrFrntUAGCAL ALNG LicSAPk MVL UsrCAL</t>
  </si>
  <si>
    <t>FrFrntUAGExtConn ALNG LicSAPk MVL</t>
  </si>
  <si>
    <t>FrFrntUAGSvr ALNG LicSAPk MVL</t>
  </si>
  <si>
    <t>InfoPath ALNG LicSAPk MVL</t>
  </si>
  <si>
    <t>Lync ALNG LicSAPk MVL</t>
  </si>
  <si>
    <t>LyncMac ALNG LicSAPk MVL</t>
  </si>
  <si>
    <t>LyncSVrEnCAL ALNG LicSAPk MVL DvcCAL</t>
  </si>
  <si>
    <t>LyncSVrEnCAL ALNG LicSAPk MVL UsrCAL</t>
  </si>
  <si>
    <t>LyncSvrPlusCAL ALNG LicSAPk MVL DvcCAL</t>
  </si>
  <si>
    <t>LyncSvrPlusCAL ALNG LicSAPk MVL forECAL DvcCAL</t>
  </si>
  <si>
    <t>LyncSvrPlusCAL ALNG LicSAPk MVL forECAL UsrCAL</t>
  </si>
  <si>
    <t>LyncSvrPlusCAL ALNG LicSAPk MVL UsrCAL</t>
  </si>
  <si>
    <t>LyncSvrStdCAL ALNG LicSAPk MVL DvcCAL</t>
  </si>
  <si>
    <t>LyncSvrStdCAL ALNG LicSAPk MVL UsrCAL</t>
  </si>
  <si>
    <t>MapPoint Win32 ALNG LicSAPk MVL</t>
  </si>
  <si>
    <t>MSDNOS Win32 ALNG LicSAPk MVL</t>
  </si>
  <si>
    <t>OfficeMacStd ALNG LicSAPk MVL</t>
  </si>
  <si>
    <t>OfficeMultiLangPk LicSAPk MVL</t>
  </si>
  <si>
    <t>OfficeProPlus ALNG LicSAPk MVL</t>
  </si>
  <si>
    <t>OfficeStd ALNG LicSAPk MVL</t>
  </si>
  <si>
    <t>OneNote ALNG LicSAPk MVL</t>
  </si>
  <si>
    <t>Outlk ALNG LicSAPk MVL</t>
  </si>
  <si>
    <t>OutlkMac ALNG LicSAPk MVL</t>
  </si>
  <si>
    <t>Pblshr ALNG LicSAPk MVL</t>
  </si>
  <si>
    <t>Prjct ALNG LicSAPk MVL</t>
  </si>
  <si>
    <t>PrjctPro ALNG LicSAPk MVL w1PrjctSvrCAL</t>
  </si>
  <si>
    <t>PrjctSvr ALNG LicSAPk MVL</t>
  </si>
  <si>
    <t>PrjctSvrCAL ALNG LicSAPk MVL DvcCAL</t>
  </si>
  <si>
    <t>PrjctSvrCAL ALNG LicSAPk MVL UsrCAL</t>
  </si>
  <si>
    <t>PwrPoint ALNG LicSAPk MVL</t>
  </si>
  <si>
    <t>PwrPointMac ALNG LicSAPk MVL</t>
  </si>
  <si>
    <t>SharePointEntCAL ALNG LicSAPk MVL DvcCAL</t>
  </si>
  <si>
    <t>SharePointEntCAL ALNG LicSAPk MVL UsrCAL</t>
  </si>
  <si>
    <t>SharePointStdCAL ALNG LicSAPk MVL DvcCAL</t>
  </si>
  <si>
    <t>SharePointStdCAL ALNG LicSAPk MVL Stdnt DvcCAL</t>
  </si>
  <si>
    <t>SharePointStdCAL ALNG LicSAPk MVL Stdnt UsrCAL</t>
  </si>
  <si>
    <t>SharePointStdCAL ALNG LicSAPk MVL UsrCAL</t>
  </si>
  <si>
    <t>SharePointSvr ALNG LicSAPk MVL</t>
  </si>
  <si>
    <t>SQLCAL ALNG LicSAPk MVL DvcCAL</t>
  </si>
  <si>
    <t>SQLCAL ALNG LicSAPk MVL UsrCAL</t>
  </si>
  <si>
    <t>SQLDataWrhsApplnce ALNG LicSAPk MVL 1Proc</t>
  </si>
  <si>
    <t>SQLSvrBsnssIntelligence ALNG LicSAPk MVL</t>
  </si>
  <si>
    <t>SQLSvrEntCore ALNG LicSAPk MVL 2Lic CoreLic</t>
  </si>
  <si>
    <t>SQLSvrStd ALNG LicSAPk MVL</t>
  </si>
  <si>
    <t>SQLSvrStdCore ALNG LicSAPk MVL 2Lic CoreLic</t>
  </si>
  <si>
    <t>StsandTrips Win32 ALNG LicSAPk MVL</t>
  </si>
  <si>
    <t>SysCtrCltMgmtSte ALNG LicSAPk MVL PerOSE</t>
  </si>
  <si>
    <t>SysCtrCltMgmtSte ALNG LicSAPk MVL PerUsr</t>
  </si>
  <si>
    <t>SysCtrCnfgMgrCltML ALNG LicSAPk MVL PerOSE</t>
  </si>
  <si>
    <t>SysCtrCnfgMgrCltML ALNG LicSAPk MVL PerUsr</t>
  </si>
  <si>
    <t>SysCtrCnfgMgrCltML ALNG LicSAPk MVL Stdnt PerUsr</t>
  </si>
  <si>
    <t>SysCtrDatactr ALNG LicSAPk MVL 2Proc</t>
  </si>
  <si>
    <t>SysCtrEssntls ALNG LicSAPk MVL</t>
  </si>
  <si>
    <t>SysCtrEssntlsCltML ALNG LicSAPk MVL</t>
  </si>
  <si>
    <t>SysCtrEssntlsPlusCltMLSte ALNG LicSAPk MVL</t>
  </si>
  <si>
    <t>SysCtrEssntlsPlusSvrMLSte ALNG LicSAPk MVL</t>
  </si>
  <si>
    <t>SysCtrEssntlsSvrML ALNG LicSAPk MVL</t>
  </si>
  <si>
    <t>SysCtrEssntlswSQL ALNG LicSAPk MVL</t>
  </si>
  <si>
    <t>SysCtrStd ALNG LicSAPk MVL 2Proc</t>
  </si>
  <si>
    <t>SNA-00158</t>
  </si>
  <si>
    <t>SysCtrVMMWkgrp ALNG LicSAPk MVL</t>
  </si>
  <si>
    <t>SNA-00153</t>
  </si>
  <si>
    <t>SysCtrVMMWkgrp ALNG SA MVL</t>
  </si>
  <si>
    <t>TechNetPlusDirect ALNG LicSAPk MVL</t>
  </si>
  <si>
    <t>TechnetPlusSingleUsr Win32 ALNG LicSAPk MVL</t>
  </si>
  <si>
    <t>VisioPro ALNG LicSAPk MVL</t>
  </si>
  <si>
    <t>VisioStd ALNG LicSAPk MVL</t>
  </si>
  <si>
    <t>VSPremwMSDN ALNG LicSAPk MVL</t>
  </si>
  <si>
    <t>VSProwMSDN ALNG LicSAPk MVL</t>
  </si>
  <si>
    <t>VSTeamFndtnSvr ALNG LicSAPk MVL</t>
  </si>
  <si>
    <t>VSTeamFndtnSvrCAL ALNG LicSAPk MVL DvcCAL</t>
  </si>
  <si>
    <t>VSTeamFndtnSvrCAL ALNG LicSAPk MVL UsrCAL</t>
  </si>
  <si>
    <t>VSTeamFndtnSvrExtConn ALNG LicSAPk MVL</t>
  </si>
  <si>
    <t>VSTstProwMSDN ALNG LicSAPk MVL</t>
  </si>
  <si>
    <t>VSUltwMSDN ALNG LicSAPk MVL</t>
  </si>
  <si>
    <t>WinEmbDvcMgrCltML ALNG LicSAPk MVL PerOSE</t>
  </si>
  <si>
    <t>WinEmbDvcMgrCltML ALNG LicSAPk MVL PerUsr</t>
  </si>
  <si>
    <t>WinMultiPointSvrCAL ALNG LicSAPk MVL DvcCAL</t>
  </si>
  <si>
    <t>WinMultiPointSvrCAL ALNG LicSAPk MVL UsrCAL</t>
  </si>
  <si>
    <t>WinMultiPointSvrPrem ALNG LicSAPk MVL</t>
  </si>
  <si>
    <t>WinRghtsMgmtSrvcsCAL WinNT ALNG LicSAPk MVL DvcCAL</t>
  </si>
  <si>
    <t>WinRghtsMgmtSrvcsCAL WinNT ALNG LicSAPk MVL UsrCAL</t>
  </si>
  <si>
    <t>WinRghtsMgmtSrvcsExtConn WinNT ALNG LicSAPk MVL</t>
  </si>
  <si>
    <t>WinRmtDsktpSrvcsCAL ALNG LicSAPk MVL DvcCAL</t>
  </si>
  <si>
    <t>WinRmtDsktpSrvcsCAL ALNG LicSAPk MVL UsrCAL</t>
  </si>
  <si>
    <t>WinRmtDsktpSrvcsExtConn ALNG LicSAPk MVL</t>
  </si>
  <si>
    <t>WinSvrCAL ALNG LicSAPk MVL DvcCAL</t>
  </si>
  <si>
    <t>WinSvrCAL ALNG LicSAPk MVL Stdnt DvcCAL</t>
  </si>
  <si>
    <t>WinSvrCAL ALNG LicSAPk MVL Stdnt UsrCAL</t>
  </si>
  <si>
    <t>WinSvrCAL ALNG LicSAPk MVL UsrCAL</t>
  </si>
  <si>
    <t>WinSvrExtConn ALNG LicSAPk MVL</t>
  </si>
  <si>
    <t>Word ALNG LicSAPk MVL</t>
  </si>
  <si>
    <t>WordMac ALNG LicSAPk MVL</t>
  </si>
  <si>
    <t>B17-00591</t>
  </si>
  <si>
    <t>StsandTrips 2013 ALNG MVL</t>
  </si>
  <si>
    <t>B21-01498</t>
  </si>
  <si>
    <t>MapPoint 2013 ALNG MVL</t>
  </si>
  <si>
    <t>WinProDVDPlybk ALNG MVL WinVistaBsnss</t>
  </si>
  <si>
    <t>C5E-00988</t>
  </si>
  <si>
    <t>VSPro 2012 ALNG MVL</t>
  </si>
  <si>
    <t>125-01191</t>
  </si>
  <si>
    <t>VSTeamFndtnSvr 2012 ALNG MVL</t>
  </si>
  <si>
    <t>126-01687</t>
  </si>
  <si>
    <t>VSTeamFndtnSvrCAL 2012 ALNG MVL DvcCAL</t>
  </si>
  <si>
    <t>126-01688</t>
  </si>
  <si>
    <t>VSTeamFndtnSvrCAL 2012 ALNG MVL UsrCAL</t>
  </si>
  <si>
    <t>66B-00732</t>
  </si>
  <si>
    <t>VSTeamFndtnSvrExtConn 2012 ALNG MVL</t>
  </si>
  <si>
    <t>FQC-06479</t>
  </si>
  <si>
    <t>WinPro 8 ALNG Upgrd MVL</t>
  </si>
  <si>
    <t>T98-02661</t>
  </si>
  <si>
    <t>WinRghtsMgmtSrvcsCAL 2012 ALNG MVL DvcCAL</t>
  </si>
  <si>
    <t>T98-02662</t>
  </si>
  <si>
    <t>WinRghtsMgmtSrvcsCAL 2012 ALNG MVL UsrCAL</t>
  </si>
  <si>
    <t>T99-01066</t>
  </si>
  <si>
    <t>WinRghtsMgmtSrvcsExtConn 2012 ALNG MVL</t>
  </si>
  <si>
    <t>6VC-02092</t>
  </si>
  <si>
    <t>WinRmtDsktpSrvcsCAL 2012 ALNG MVL DvcCAL</t>
  </si>
  <si>
    <t>6VC-02093</t>
  </si>
  <si>
    <t>WinRmtDsktpSrvcsCAL 2012 ALNG MVL UsrCAL</t>
  </si>
  <si>
    <t>6XC-00340</t>
  </si>
  <si>
    <t>WinRmtDsktpSrvcsExtConn 2012 ALNG MVL</t>
  </si>
  <si>
    <t>J7S-00012</t>
  </si>
  <si>
    <t>WinSdLdH 8 ALNG MVL 100Lic EntSideload</t>
  </si>
  <si>
    <t>R18-04298</t>
  </si>
  <si>
    <t>WinSvrCAL 2012 ALNG MVL DvcCAL</t>
  </si>
  <si>
    <t>R18-04307</t>
  </si>
  <si>
    <t>WinSvrCAL 2012 ALNG MVL Stdnt DvcCAL</t>
  </si>
  <si>
    <t>R18-04308</t>
  </si>
  <si>
    <t>WinSvrCAL 2012 ALNG MVL Stdnt UsrCAL</t>
  </si>
  <si>
    <t>R18-04300</t>
  </si>
  <si>
    <t>WinSvrCAL 2012 ALNG MVL UsrCAL</t>
  </si>
  <si>
    <t>P71-07283</t>
  </si>
  <si>
    <t>WinSvrDataCtr 2012 ALNG MVL 2Proc</t>
  </si>
  <si>
    <t>R39-01129</t>
  </si>
  <si>
    <t>WinSvrExtConn 2012 ALNG MVL</t>
  </si>
  <si>
    <t>P73-05899</t>
  </si>
  <si>
    <t>WinSvrStd 2012 ALNG MVL 2Proc</t>
  </si>
  <si>
    <t>FUD-00278</t>
  </si>
  <si>
    <t>CISDataCtr ALNG SASU MVL CISStd</t>
  </si>
  <si>
    <t>9ED-00323</t>
  </si>
  <si>
    <t>VSPremwMSDN ALNG SASU MVL VSTstProwMSDN</t>
  </si>
  <si>
    <t>P71-07280</t>
  </si>
  <si>
    <t>WinSvrDataCtr ALNG LicSAPk MVL 2Proc</t>
  </si>
  <si>
    <t>P71-07282</t>
  </si>
  <si>
    <t>WinSvrDataCtr ALNG SA MVL 2Proc</t>
  </si>
  <si>
    <t>P71-07281</t>
  </si>
  <si>
    <t>WinSvrDataCtr ALNG SASU MVL WinSvrStd 2Proc</t>
  </si>
  <si>
    <t>P73-05897</t>
  </si>
  <si>
    <t>WinSvrStd ALNG LicSAPk MVL 2Proc</t>
  </si>
  <si>
    <t>P73-05898</t>
  </si>
  <si>
    <t>WinSvrStd ALNG SA MVL 2Proc</t>
  </si>
  <si>
    <t>9HS-00015</t>
  </si>
  <si>
    <t>WinCSL ALNG SubsVL MVL PerDvc</t>
  </si>
  <si>
    <t>689-01194</t>
  </si>
  <si>
    <t>AutoRouteEuro 2013 ALNG MVL</t>
  </si>
  <si>
    <t>5HU-00215</t>
  </si>
  <si>
    <t>LyncSvr ALNG LicSAPk MVL</t>
  </si>
  <si>
    <t>5HU-00216</t>
  </si>
  <si>
    <t>LyncSvr ALNG SA MVL</t>
  </si>
  <si>
    <t>WinMultiPointSvrCAL ALNG LicSAPk MVL wWinSvrCAL DvcCAL</t>
  </si>
  <si>
    <t>WinMultiPointSvrCAL ALNG LicSAPk MVL wWinSvrCAL UsrCAL</t>
  </si>
  <si>
    <t>WinMultiPointSvrCAL ALNG SA MVL wWinSvrCAL DvcCAL</t>
  </si>
  <si>
    <t>WinMultiPointSvrCAL ALNG SA MVL wWinSvrCAL UsrCAL</t>
  </si>
  <si>
    <t>K4U-00259</t>
  </si>
  <si>
    <t>WinProw/MDOP ALNG SA MVL</t>
  </si>
  <si>
    <t>K4U-00260</t>
  </si>
  <si>
    <t>WinProw/MDOP ALNG UpgrdSAPk MVL</t>
  </si>
  <si>
    <t>077-06695</t>
  </si>
  <si>
    <t>Access 2013 ALNG MVL</t>
  </si>
  <si>
    <t>H5T-00003</t>
  </si>
  <si>
    <t>CrtfctnAcdmcVL Fee MVL MCPCertPk(30)</t>
  </si>
  <si>
    <t>H5T-00006</t>
  </si>
  <si>
    <t>CrtfctnAcdmcVL Fee MVL MOSCertSitePack(500)</t>
  </si>
  <si>
    <t>H5T-00009</t>
  </si>
  <si>
    <t>CrtfctnAcdmcVL Fee MVL MTACertSitePack(250)</t>
  </si>
  <si>
    <t>065-08156</t>
  </si>
  <si>
    <t>Excel 2013 ALNG MVL</t>
  </si>
  <si>
    <t>PGI-00585</t>
  </si>
  <si>
    <t>ExchgEntCAL 2013 ALNG MVL DvcCAL woSrvcs</t>
  </si>
  <si>
    <t>PGI-00586</t>
  </si>
  <si>
    <t>ExchgEntCAL 2013 ALNG MVL UsrCAL woSrvcs</t>
  </si>
  <si>
    <t>381-04348</t>
  </si>
  <si>
    <t>ExchgStdCAL 2013 ALNG MVL DvcCAL</t>
  </si>
  <si>
    <t>381-04361</t>
  </si>
  <si>
    <t>ExchgStdCAL 2013 ALNG MVL Stdnt DvcCAL</t>
  </si>
  <si>
    <t>381-04362</t>
  </si>
  <si>
    <t>ExchgStdCAL 2013 ALNG MVL Stdnt UsrCAL</t>
  </si>
  <si>
    <t>381-04349</t>
  </si>
  <si>
    <t>ExchgStdCAL 2013 ALNG MVL UsrCAL</t>
  </si>
  <si>
    <t>395-04486</t>
  </si>
  <si>
    <t>ExchgSvrEnt 2013 ALNG MVL</t>
  </si>
  <si>
    <t>312-04278</t>
  </si>
  <si>
    <t>ExchgSvrStd 2013 ALNG MVL</t>
  </si>
  <si>
    <t>S27-03907</t>
  </si>
  <si>
    <t>InfoPath 2013 ALNG MVL</t>
  </si>
  <si>
    <t>6YH-00686</t>
  </si>
  <si>
    <t>Lync 2013 ALNG MVL</t>
  </si>
  <si>
    <t>5HU-00217</t>
  </si>
  <si>
    <t>LyncSvr 2013 ALNG MVL</t>
  </si>
  <si>
    <t>7AH-00525</t>
  </si>
  <si>
    <t>LyncSVrEnCAL 2013 ALNG MVL DvcCAL</t>
  </si>
  <si>
    <t>7AH-00526</t>
  </si>
  <si>
    <t>LyncSVrEnCAL 2013 ALNG MVL UsrCAL</t>
  </si>
  <si>
    <t>YEG-01060</t>
  </si>
  <si>
    <t>LyncSvrPlusCAL 2013 ALNG MVL DvcCAL</t>
  </si>
  <si>
    <t>YEG-01061</t>
  </si>
  <si>
    <t>LyncSvrPlusCAL 2013 ALNG MVL UsrCAL</t>
  </si>
  <si>
    <t>6ZH-00523</t>
  </si>
  <si>
    <t>LyncSvrStdCAL 2013 ALNG MVL DvcCAL</t>
  </si>
  <si>
    <t>6ZH-00524</t>
  </si>
  <si>
    <t>LyncSvrStdCAL 2013 ALNG MVL UsrCAL</t>
  </si>
  <si>
    <t>D9U-00056</t>
  </si>
  <si>
    <t>OffHomeandStdntRT 2013 ALNG MVL</t>
  </si>
  <si>
    <t>79P-04691</t>
  </si>
  <si>
    <t>OfficeProPlus 2013 ALNG MVL</t>
  </si>
  <si>
    <t>021-10282</t>
  </si>
  <si>
    <t>OfficeStd 2013 ALNG MVL</t>
  </si>
  <si>
    <t>S26-05419</t>
  </si>
  <si>
    <t>OneNote 2013 ALNG MVL</t>
  </si>
  <si>
    <t>543-06080</t>
  </si>
  <si>
    <t>Outlk 2013 ALNG MVL</t>
  </si>
  <si>
    <t>164-07320</t>
  </si>
  <si>
    <t>Pblshr 2013 ALNG MVL</t>
  </si>
  <si>
    <t>076-05273</t>
  </si>
  <si>
    <t>Prjct 2013 ALNG MVL</t>
  </si>
  <si>
    <t>H30-04027</t>
  </si>
  <si>
    <t>PrjctPro 2013 ALNG MVL w1PrjctSvrCAL</t>
  </si>
  <si>
    <t>H22-02527</t>
  </si>
  <si>
    <t>PrjctSvr 2013 ALNG MVL</t>
  </si>
  <si>
    <t>H21-03284</t>
  </si>
  <si>
    <t>PrjctSvrCAL 2013 ALNG MVL DvcCAL</t>
  </si>
  <si>
    <t>H21-03285</t>
  </si>
  <si>
    <t>PrjctSvrCAL 2013 ALNG MVL UsrCAL</t>
  </si>
  <si>
    <t>079-06228</t>
  </si>
  <si>
    <t>PwrPoint 2013 ALNG MVL</t>
  </si>
  <si>
    <t>76N-03650</t>
  </si>
  <si>
    <t>SharePointEntCAL 2013 ALNG MVL DvcCAL</t>
  </si>
  <si>
    <t>76N-03651</t>
  </si>
  <si>
    <t>SharePointEntCAL 2013 ALNG MVL UsrCAL</t>
  </si>
  <si>
    <t>76M-01483</t>
  </si>
  <si>
    <t>SharePointStdCAL 2013 ALNG MVL DvcCAL</t>
  </si>
  <si>
    <t>76M-01442</t>
  </si>
  <si>
    <t>SharePointStdCAL 2013 ALNG MVL Stdnt DvcCAL</t>
  </si>
  <si>
    <t>76M-01443</t>
  </si>
  <si>
    <t>SharePointStdCAL 2013 ALNG MVL Stdnt UsrCAL</t>
  </si>
  <si>
    <t>76M-01494</t>
  </si>
  <si>
    <t>SharePointStdCAL 2013 ALNG MVL UsrCAL</t>
  </si>
  <si>
    <t>76P-01518</t>
  </si>
  <si>
    <t>SharePointSvr 2013 ALNG MVL</t>
  </si>
  <si>
    <t>D87-05984</t>
  </si>
  <si>
    <t>VisioPro 2013 ALNG MVL</t>
  </si>
  <si>
    <t>D86-05324</t>
  </si>
  <si>
    <t>VisioStd 2013 ALNG MVL</t>
  </si>
  <si>
    <t>EJF-02367</t>
  </si>
  <si>
    <t>WinMultiPointSvrCAL 2012 ALNG MVL DvcCAL</t>
  </si>
  <si>
    <t>EJF-02368</t>
  </si>
  <si>
    <t>WinMultiPointSvrCAL 2012 ALNG MVL UsrCAL</t>
  </si>
  <si>
    <t>EJF-02451</t>
  </si>
  <si>
    <t>WinMultiPointSvrCAL 2012 ALNG MVL wWinSvrCAL DvcCAL</t>
  </si>
  <si>
    <t>EJF-02452</t>
  </si>
  <si>
    <t>WinMultiPointSvrCAL 2012 ALNG MVL wWinSvrCAL UsrCAL</t>
  </si>
  <si>
    <t>V7J-00948</t>
  </si>
  <si>
    <t>WinMultiPointSvrPrem 2012 ALNG MVL</t>
  </si>
  <si>
    <t>059-08660</t>
  </si>
  <si>
    <t>Word 2013 ALNG MVL</t>
  </si>
  <si>
    <t>Colorado Education</t>
  </si>
  <si>
    <t>Jinny Williams</t>
  </si>
  <si>
    <t>509-979-1773</t>
  </si>
  <si>
    <t>December Price List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</si>
</sst>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[$-409]mmmm\ d\,\ yyyy;@"/>
    <numFmt numFmtId="166" formatCode="mm/dd/yy;@"/>
    <numFmt numFmtId="167" formatCode="[&lt;=9999999]###\-####;\(###\)\ ###\-####"/>
    <numFmt numFmtId="168" formatCode="[$-409]mmmm\-yy;@"/>
    <numFmt numFmtId="169" formatCode="_(@_)"/>
  </numFmts>
  <fonts count="153">
    <font>
      <sz val="10"/>
      <name val="Arial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indexed="12"/>
      <name val="Wingdings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8"/>
      <color indexed="9"/>
      <name val="Arial"/>
      <family val="2"/>
    </font>
    <font>
      <i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sz val="8"/>
      <color indexed="10"/>
      <name val="Arial"/>
      <family val="2"/>
    </font>
    <font>
      <b/>
      <sz val="10"/>
      <color theme="3"/>
      <name val="Arial"/>
      <family val="2"/>
    </font>
    <font>
      <b/>
      <sz val="8"/>
      <color theme="3"/>
      <name val="Arial"/>
      <family val="2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sz val="8"/>
      <color theme="3"/>
      <name val="Arial"/>
      <family val="2"/>
    </font>
    <font>
      <b/>
      <sz val="10"/>
      <color theme="3"/>
      <name val="Wingdings"/>
      <charset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6699"/>
      <name val="Arial"/>
      <family val="2"/>
    </font>
    <font>
      <u/>
      <sz val="8"/>
      <color theme="10"/>
      <name val="Arial"/>
      <family val="2"/>
    </font>
    <font>
      <b/>
      <sz val="12"/>
      <color indexed="8"/>
      <name val="Arial"/>
      <family val="2"/>
    </font>
    <font>
      <u/>
      <sz val="8.5"/>
      <color indexed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2"/>
      <color theme="3" tint="-0.499984740745262"/>
      <name val="Arial"/>
      <family val="2"/>
    </font>
    <font>
      <b/>
      <sz val="9"/>
      <color theme="3" tint="-0.499984740745262"/>
      <name val="Arial"/>
      <family val="2"/>
    </font>
    <font>
      <b/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rgb="FF33669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9.9499999999999993"/>
      <name val="Calibri"/>
      <family val="2"/>
      <scheme val="minor"/>
    </font>
    <font>
      <sz val="9.9499999999999993"/>
      <color indexed="10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u/>
      <sz val="8"/>
      <color indexed="1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3" tint="-0.24994659260841701"/>
      <name val="Calibri"/>
      <family val="2"/>
      <scheme val="minor"/>
    </font>
    <font>
      <sz val="9"/>
      <color theme="3"/>
      <name val="Calibri"/>
      <family val="2"/>
      <scheme val="minor"/>
    </font>
    <font>
      <b/>
      <u/>
      <sz val="20"/>
      <color theme="3" tint="-0.249977111117893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rgb="FF006100"/>
      <name val="Calibri"/>
      <family val="2"/>
    </font>
    <font>
      <sz val="9"/>
      <color rgb="FF9C0006"/>
      <name val="Calibri"/>
      <family val="2"/>
    </font>
    <font>
      <sz val="9"/>
      <color rgb="FF9C6500"/>
      <name val="Calibri"/>
      <family val="2"/>
    </font>
    <font>
      <sz val="9"/>
      <color rgb="FF3F3F76"/>
      <name val="Calibri"/>
      <family val="2"/>
    </font>
    <font>
      <b/>
      <sz val="9"/>
      <color rgb="FF3F3F3F"/>
      <name val="Calibri"/>
      <family val="2"/>
    </font>
    <font>
      <b/>
      <sz val="9"/>
      <color rgb="FFFA7D00"/>
      <name val="Calibri"/>
      <family val="2"/>
    </font>
    <font>
      <sz val="9"/>
      <color rgb="FFFA7D00"/>
      <name val="Calibri"/>
      <family val="2"/>
    </font>
    <font>
      <b/>
      <sz val="9"/>
      <color theme="0"/>
      <name val="Calibri"/>
      <family val="2"/>
    </font>
    <font>
      <sz val="9"/>
      <color rgb="FFFF0000"/>
      <name val="Calibri"/>
      <family val="2"/>
    </font>
    <font>
      <i/>
      <sz val="9"/>
      <color rgb="FF7F7F7F"/>
      <name val="Calibri"/>
      <family val="2"/>
    </font>
    <font>
      <b/>
      <sz val="9"/>
      <color theme="1"/>
      <name val="Calibri"/>
      <family val="2"/>
    </font>
    <font>
      <sz val="9"/>
      <color theme="0"/>
      <name val="Calibri"/>
      <family val="2"/>
    </font>
    <font>
      <sz val="10"/>
      <name val="MS Sans Serif"/>
      <family val="2"/>
    </font>
    <font>
      <u/>
      <sz val="10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179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" applyNumberFormat="0" applyAlignment="0" applyProtection="0"/>
    <xf numFmtId="0" fontId="43" fillId="21" borderId="2" applyNumberFormat="0" applyAlignment="0" applyProtection="0"/>
    <xf numFmtId="44" fontId="1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9" fillId="7" borderId="1" applyNumberFormat="0" applyAlignment="0" applyProtection="0"/>
    <xf numFmtId="0" fontId="50" fillId="0" borderId="6" applyNumberFormat="0" applyFill="0" applyAlignment="0" applyProtection="0"/>
    <xf numFmtId="0" fontId="51" fillId="22" borderId="0" applyNumberFormat="0" applyBorder="0" applyAlignment="0" applyProtection="0"/>
    <xf numFmtId="0" fontId="40" fillId="23" borderId="7" applyNumberFormat="0" applyFont="0" applyAlignment="0" applyProtection="0"/>
    <xf numFmtId="0" fontId="52" fillId="20" borderId="8" applyNumberFormat="0" applyAlignment="0" applyProtection="0"/>
    <xf numFmtId="0" fontId="53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8" fillId="0" borderId="0"/>
    <xf numFmtId="0" fontId="62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7" fillId="26" borderId="0" applyNumberFormat="0" applyBorder="0" applyAlignment="0" applyProtection="0"/>
    <xf numFmtId="0" fontId="68" fillId="27" borderId="0" applyNumberFormat="0" applyBorder="0" applyAlignment="0" applyProtection="0"/>
    <xf numFmtId="0" fontId="69" fillId="28" borderId="15" applyNumberFormat="0" applyAlignment="0" applyProtection="0"/>
    <xf numFmtId="0" fontId="70" fillId="29" borderId="16" applyNumberFormat="0" applyAlignment="0" applyProtection="0"/>
    <xf numFmtId="0" fontId="71" fillId="29" borderId="15" applyNumberFormat="0" applyAlignment="0" applyProtection="0"/>
    <xf numFmtId="0" fontId="72" fillId="0" borderId="17" applyNumberFormat="0" applyFill="0" applyAlignment="0" applyProtection="0"/>
    <xf numFmtId="0" fontId="73" fillId="30" borderId="18" applyNumberFormat="0" applyAlignment="0" applyProtection="0"/>
    <xf numFmtId="0" fontId="74" fillId="0" borderId="0" applyNumberFormat="0" applyFill="0" applyBorder="0" applyAlignment="0" applyProtection="0"/>
    <xf numFmtId="0" fontId="18" fillId="31" borderId="19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7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77" fillId="39" borderId="0" applyNumberFormat="0" applyBorder="0" applyAlignment="0" applyProtection="0"/>
    <xf numFmtId="0" fontId="77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77" fillId="43" borderId="0" applyNumberFormat="0" applyBorder="0" applyAlignment="0" applyProtection="0"/>
    <xf numFmtId="0" fontId="77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77" fillId="47" borderId="0" applyNumberFormat="0" applyBorder="0" applyAlignment="0" applyProtection="0"/>
    <xf numFmtId="0" fontId="77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77" fillId="51" borderId="0" applyNumberFormat="0" applyBorder="0" applyAlignment="0" applyProtection="0"/>
    <xf numFmtId="0" fontId="77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77" fillId="55" borderId="0" applyNumberFormat="0" applyBorder="0" applyAlignment="0" applyProtection="0"/>
    <xf numFmtId="44" fontId="18" fillId="0" borderId="0" applyFont="0" applyFill="0" applyBorder="0" applyAlignment="0" applyProtection="0"/>
    <xf numFmtId="0" fontId="17" fillId="0" borderId="0"/>
    <xf numFmtId="0" fontId="17" fillId="31" borderId="19" applyNumberFormat="0" applyFont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9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31" borderId="19" applyNumberFormat="0" applyFont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0" fontId="36" fillId="0" borderId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0" fontId="36" fillId="0" borderId="0"/>
    <xf numFmtId="43" fontId="34" fillId="0" borderId="0" applyFont="0" applyFill="0" applyBorder="0" applyAlignment="0" applyProtection="0"/>
    <xf numFmtId="0" fontId="36" fillId="0" borderId="0"/>
    <xf numFmtId="43" fontId="34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6" fillId="0" borderId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6" fillId="0" borderId="0"/>
    <xf numFmtId="0" fontId="19" fillId="0" borderId="0"/>
    <xf numFmtId="44" fontId="19" fillId="0" borderId="0" applyFont="0" applyFill="0" applyBorder="0" applyAlignment="0" applyProtection="0"/>
    <xf numFmtId="0" fontId="82" fillId="0" borderId="12" applyNumberFormat="0" applyFill="0" applyAlignment="0" applyProtection="0"/>
    <xf numFmtId="0" fontId="83" fillId="0" borderId="13" applyNumberFormat="0" applyFill="0" applyAlignment="0" applyProtection="0"/>
    <xf numFmtId="0" fontId="57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84" fillId="25" borderId="0" applyNumberFormat="0" applyBorder="0" applyAlignment="0" applyProtection="0"/>
    <xf numFmtId="0" fontId="85" fillId="26" borderId="0" applyNumberFormat="0" applyBorder="0" applyAlignment="0" applyProtection="0"/>
    <xf numFmtId="0" fontId="86" fillId="27" borderId="0" applyNumberFormat="0" applyBorder="0" applyAlignment="0" applyProtection="0"/>
    <xf numFmtId="0" fontId="87" fillId="28" borderId="15" applyNumberFormat="0" applyAlignment="0" applyProtection="0"/>
    <xf numFmtId="0" fontId="88" fillId="29" borderId="16" applyNumberFormat="0" applyAlignment="0" applyProtection="0"/>
    <xf numFmtId="0" fontId="89" fillId="29" borderId="15" applyNumberFormat="0" applyAlignment="0" applyProtection="0"/>
    <xf numFmtId="0" fontId="90" fillId="0" borderId="17" applyNumberFormat="0" applyFill="0" applyAlignment="0" applyProtection="0"/>
    <xf numFmtId="0" fontId="91" fillId="30" borderId="18" applyNumberFormat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0" applyNumberFormat="0" applyFill="0" applyAlignment="0" applyProtection="0"/>
    <xf numFmtId="0" fontId="95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95" fillId="35" borderId="0" applyNumberFormat="0" applyBorder="0" applyAlignment="0" applyProtection="0"/>
    <xf numFmtId="0" fontId="95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95" fillId="39" borderId="0" applyNumberFormat="0" applyBorder="0" applyAlignment="0" applyProtection="0"/>
    <xf numFmtId="0" fontId="95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95" fillId="43" borderId="0" applyNumberFormat="0" applyBorder="0" applyAlignment="0" applyProtection="0"/>
    <xf numFmtId="0" fontId="95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95" fillId="47" borderId="0" applyNumberFormat="0" applyBorder="0" applyAlignment="0" applyProtection="0"/>
    <xf numFmtId="0" fontId="95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95" fillId="51" borderId="0" applyNumberFormat="0" applyBorder="0" applyAlignment="0" applyProtection="0"/>
    <xf numFmtId="0" fontId="95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95" fillId="55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4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3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7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8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4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4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3" borderId="0" applyNumberFormat="0" applyBorder="0" applyAlignment="0" applyProtection="0"/>
    <xf numFmtId="0" fontId="61" fillId="37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8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4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4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9" fillId="0" borderId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9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4" fillId="0" borderId="12" applyNumberFormat="0" applyFill="0" applyAlignment="0" applyProtection="0"/>
    <xf numFmtId="0" fontId="125" fillId="0" borderId="13" applyNumberFormat="0" applyFill="0" applyAlignment="0" applyProtection="0"/>
    <xf numFmtId="0" fontId="126" fillId="0" borderId="14" applyNumberFormat="0" applyFill="0" applyAlignment="0" applyProtection="0"/>
    <xf numFmtId="0" fontId="126" fillId="0" borderId="0" applyNumberFormat="0" applyFill="0" applyBorder="0" applyAlignment="0" applyProtection="0"/>
    <xf numFmtId="0" fontId="127" fillId="25" borderId="0" applyNumberFormat="0" applyBorder="0" applyAlignment="0" applyProtection="0"/>
    <xf numFmtId="0" fontId="128" fillId="26" borderId="0" applyNumberFormat="0" applyBorder="0" applyAlignment="0" applyProtection="0"/>
    <xf numFmtId="0" fontId="129" fillId="27" borderId="0" applyNumberFormat="0" applyBorder="0" applyAlignment="0" applyProtection="0"/>
    <xf numFmtId="0" fontId="130" fillId="28" borderId="15" applyNumberFormat="0" applyAlignment="0" applyProtection="0"/>
    <xf numFmtId="0" fontId="131" fillId="29" borderId="16" applyNumberFormat="0" applyAlignment="0" applyProtection="0"/>
    <xf numFmtId="0" fontId="132" fillId="29" borderId="15" applyNumberFormat="0" applyAlignment="0" applyProtection="0"/>
    <xf numFmtId="0" fontId="133" fillId="0" borderId="17" applyNumberFormat="0" applyFill="0" applyAlignment="0" applyProtection="0"/>
    <xf numFmtId="0" fontId="134" fillId="30" borderId="18" applyNumberFormat="0" applyAlignment="0" applyProtection="0"/>
    <xf numFmtId="0" fontId="135" fillId="0" borderId="0" applyNumberFormat="0" applyFill="0" applyBorder="0" applyAlignment="0" applyProtection="0"/>
    <xf numFmtId="0" fontId="15" fillId="31" borderId="19" applyNumberFormat="0" applyFont="0" applyAlignment="0" applyProtection="0"/>
    <xf numFmtId="0" fontId="136" fillId="0" borderId="0" applyNumberFormat="0" applyFill="0" applyBorder="0" applyAlignment="0" applyProtection="0"/>
    <xf numFmtId="0" fontId="137" fillId="0" borderId="20" applyNumberFormat="0" applyFill="0" applyAlignment="0" applyProtection="0"/>
    <xf numFmtId="0" fontId="138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38" fillId="35" borderId="0" applyNumberFormat="0" applyBorder="0" applyAlignment="0" applyProtection="0"/>
    <xf numFmtId="0" fontId="138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38" fillId="39" borderId="0" applyNumberFormat="0" applyBorder="0" applyAlignment="0" applyProtection="0"/>
    <xf numFmtId="0" fontId="138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38" fillId="43" borderId="0" applyNumberFormat="0" applyBorder="0" applyAlignment="0" applyProtection="0"/>
    <xf numFmtId="0" fontId="138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38" fillId="47" borderId="0" applyNumberFormat="0" applyBorder="0" applyAlignment="0" applyProtection="0"/>
    <xf numFmtId="0" fontId="138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38" fillId="51" borderId="0" applyNumberFormat="0" applyBorder="0" applyAlignment="0" applyProtection="0"/>
    <xf numFmtId="0" fontId="138" fillId="52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38" fillId="55" borderId="0" applyNumberFormat="0" applyBorder="0" applyAlignment="0" applyProtection="0"/>
    <xf numFmtId="0" fontId="14" fillId="0" borderId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9" fillId="25" borderId="0" applyNumberFormat="0" applyBorder="0" applyAlignment="0" applyProtection="0"/>
    <xf numFmtId="0" fontId="140" fillId="26" borderId="0" applyNumberFormat="0" applyBorder="0" applyAlignment="0" applyProtection="0"/>
    <xf numFmtId="0" fontId="141" fillId="27" borderId="0" applyNumberFormat="0" applyBorder="0" applyAlignment="0" applyProtection="0"/>
    <xf numFmtId="0" fontId="142" fillId="28" borderId="15" applyNumberFormat="0" applyAlignment="0" applyProtection="0"/>
    <xf numFmtId="0" fontId="143" fillId="29" borderId="16" applyNumberFormat="0" applyAlignment="0" applyProtection="0"/>
    <xf numFmtId="0" fontId="144" fillId="29" borderId="15" applyNumberFormat="0" applyAlignment="0" applyProtection="0"/>
    <xf numFmtId="0" fontId="145" fillId="0" borderId="17" applyNumberFormat="0" applyFill="0" applyAlignment="0" applyProtection="0"/>
    <xf numFmtId="0" fontId="146" fillId="30" borderId="18" applyNumberFormat="0" applyAlignment="0" applyProtection="0"/>
    <xf numFmtId="0" fontId="147" fillId="0" borderId="0" applyNumberFormat="0" applyFill="0" applyBorder="0" applyAlignment="0" applyProtection="0"/>
    <xf numFmtId="0" fontId="13" fillId="31" borderId="19" applyNumberFormat="0" applyFont="0" applyAlignment="0" applyProtection="0"/>
    <xf numFmtId="0" fontId="148" fillId="0" borderId="0" applyNumberFormat="0" applyFill="0" applyBorder="0" applyAlignment="0" applyProtection="0"/>
    <xf numFmtId="0" fontId="149" fillId="0" borderId="20" applyNumberFormat="0" applyFill="0" applyAlignment="0" applyProtection="0"/>
    <xf numFmtId="0" fontId="150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50" fillId="35" borderId="0" applyNumberFormat="0" applyBorder="0" applyAlignment="0" applyProtection="0"/>
    <xf numFmtId="0" fontId="150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50" fillId="39" borderId="0" applyNumberFormat="0" applyBorder="0" applyAlignment="0" applyProtection="0"/>
    <xf numFmtId="0" fontId="150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50" fillId="43" borderId="0" applyNumberFormat="0" applyBorder="0" applyAlignment="0" applyProtection="0"/>
    <xf numFmtId="0" fontId="150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50" fillId="47" borderId="0" applyNumberFormat="0" applyBorder="0" applyAlignment="0" applyProtection="0"/>
    <xf numFmtId="0" fontId="150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50" fillId="51" borderId="0" applyNumberFormat="0" applyBorder="0" applyAlignment="0" applyProtection="0"/>
    <xf numFmtId="0" fontId="150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50" fillId="55" borderId="0" applyNumberFormat="0" applyBorder="0" applyAlignment="0" applyProtection="0"/>
    <xf numFmtId="0" fontId="12" fillId="0" borderId="0"/>
    <xf numFmtId="0" fontId="12" fillId="31" borderId="19" applyNumberFormat="0" applyFont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31" borderId="19" applyNumberFormat="0" applyFont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31" borderId="19" applyNumberFormat="0" applyFont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31" borderId="19" applyNumberFormat="0" applyFont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23" borderId="7" applyNumberFormat="0" applyFont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44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77" fillId="35" borderId="0" applyNumberFormat="0" applyBorder="0" applyAlignment="0" applyProtection="0"/>
    <xf numFmtId="0" fontId="77" fillId="39" borderId="0" applyNumberFormat="0" applyBorder="0" applyAlignment="0" applyProtection="0"/>
    <xf numFmtId="0" fontId="77" fillId="43" borderId="0" applyNumberFormat="0" applyBorder="0" applyAlignment="0" applyProtection="0"/>
    <xf numFmtId="0" fontId="77" fillId="47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32" borderId="0" applyNumberFormat="0" applyBorder="0" applyAlignment="0" applyProtection="0"/>
    <xf numFmtId="0" fontId="77" fillId="36" borderId="0" applyNumberFormat="0" applyBorder="0" applyAlignment="0" applyProtection="0"/>
    <xf numFmtId="0" fontId="77" fillId="40" borderId="0" applyNumberFormat="0" applyBorder="0" applyAlignment="0" applyProtection="0"/>
    <xf numFmtId="0" fontId="77" fillId="44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67" fillId="26" borderId="0" applyNumberFormat="0" applyBorder="0" applyAlignment="0" applyProtection="0"/>
    <xf numFmtId="0" fontId="71" fillId="29" borderId="15" applyNumberFormat="0" applyAlignment="0" applyProtection="0"/>
    <xf numFmtId="0" fontId="73" fillId="30" borderId="18" applyNumberFormat="0" applyAlignment="0" applyProtection="0"/>
    <xf numFmtId="0" fontId="7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9" fillId="28" borderId="15" applyNumberFormat="0" applyAlignment="0" applyProtection="0"/>
    <xf numFmtId="0" fontId="72" fillId="0" borderId="17" applyNumberFormat="0" applyFill="0" applyAlignment="0" applyProtection="0"/>
    <xf numFmtId="0" fontId="68" fillId="27" borderId="0" applyNumberFormat="0" applyBorder="0" applyAlignment="0" applyProtection="0"/>
    <xf numFmtId="0" fontId="16" fillId="31" borderId="19" applyNumberFormat="0" applyFont="0" applyAlignment="0" applyProtection="0"/>
    <xf numFmtId="0" fontId="70" fillId="29" borderId="16" applyNumberFormat="0" applyAlignment="0" applyProtection="0"/>
    <xf numFmtId="0" fontId="62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6" fillId="0" borderId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4" fontId="34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/>
    <xf numFmtId="44" fontId="80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4" fontId="19" fillId="0" borderId="0" applyFont="0" applyFill="0" applyBorder="0" applyAlignment="0" applyProtection="0"/>
    <xf numFmtId="0" fontId="82" fillId="0" borderId="12" applyNumberFormat="0" applyFill="0" applyAlignment="0" applyProtection="0"/>
    <xf numFmtId="0" fontId="83" fillId="0" borderId="13" applyNumberFormat="0" applyFill="0" applyAlignment="0" applyProtection="0"/>
    <xf numFmtId="0" fontId="57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84" fillId="25" borderId="0" applyNumberFormat="0" applyBorder="0" applyAlignment="0" applyProtection="0"/>
    <xf numFmtId="0" fontId="85" fillId="26" borderId="0" applyNumberFormat="0" applyBorder="0" applyAlignment="0" applyProtection="0"/>
    <xf numFmtId="0" fontId="86" fillId="27" borderId="0" applyNumberFormat="0" applyBorder="0" applyAlignment="0" applyProtection="0"/>
    <xf numFmtId="0" fontId="87" fillId="28" borderId="15" applyNumberFormat="0" applyAlignment="0" applyProtection="0"/>
    <xf numFmtId="0" fontId="88" fillId="29" borderId="16" applyNumberFormat="0" applyAlignment="0" applyProtection="0"/>
    <xf numFmtId="0" fontId="89" fillId="29" borderId="15" applyNumberFormat="0" applyAlignment="0" applyProtection="0"/>
    <xf numFmtId="0" fontId="90" fillId="0" borderId="17" applyNumberFormat="0" applyFill="0" applyAlignment="0" applyProtection="0"/>
    <xf numFmtId="0" fontId="91" fillId="30" borderId="18" applyNumberFormat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0" applyNumberFormat="0" applyFill="0" applyAlignment="0" applyProtection="0"/>
    <xf numFmtId="0" fontId="95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95" fillId="35" borderId="0" applyNumberFormat="0" applyBorder="0" applyAlignment="0" applyProtection="0"/>
    <xf numFmtId="0" fontId="95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95" fillId="39" borderId="0" applyNumberFormat="0" applyBorder="0" applyAlignment="0" applyProtection="0"/>
    <xf numFmtId="0" fontId="95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95" fillId="43" borderId="0" applyNumberFormat="0" applyBorder="0" applyAlignment="0" applyProtection="0"/>
    <xf numFmtId="0" fontId="95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95" fillId="47" borderId="0" applyNumberFormat="0" applyBorder="0" applyAlignment="0" applyProtection="0"/>
    <xf numFmtId="0" fontId="95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95" fillId="51" borderId="0" applyNumberFormat="0" applyBorder="0" applyAlignment="0" applyProtection="0"/>
    <xf numFmtId="0" fontId="95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95" fillId="55" borderId="0" applyNumberFormat="0" applyBorder="0" applyAlignment="0" applyProtection="0"/>
    <xf numFmtId="0" fontId="61" fillId="0" borderId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0" borderId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0" borderId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1" borderId="19" applyNumberFormat="0" applyFont="0" applyAlignment="0" applyProtection="0"/>
    <xf numFmtId="0" fontId="61" fillId="31" borderId="19" applyNumberFormat="0" applyFont="0" applyAlignment="0" applyProtection="0"/>
    <xf numFmtId="0" fontId="61" fillId="0" borderId="0"/>
    <xf numFmtId="0" fontId="61" fillId="31" borderId="19" applyNumberFormat="0" applyFont="0" applyAlignment="0" applyProtection="0"/>
    <xf numFmtId="44" fontId="61" fillId="0" borderId="0" applyFont="0" applyFill="0" applyBorder="0" applyAlignment="0" applyProtection="0"/>
    <xf numFmtId="0" fontId="61" fillId="34" borderId="0" applyNumberFormat="0" applyBorder="0" applyAlignment="0" applyProtection="0"/>
    <xf numFmtId="0" fontId="61" fillId="37" borderId="0" applyNumberFormat="0" applyBorder="0" applyAlignment="0" applyProtection="0"/>
    <xf numFmtId="0" fontId="61" fillId="31" borderId="19" applyNumberFormat="0" applyFont="0" applyAlignment="0" applyProtection="0"/>
    <xf numFmtId="0" fontId="61" fillId="34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34" borderId="0" applyNumberFormat="0" applyBorder="0" applyAlignment="0" applyProtection="0"/>
    <xf numFmtId="0" fontId="61" fillId="38" borderId="0" applyNumberFormat="0" applyBorder="0" applyAlignment="0" applyProtection="0"/>
    <xf numFmtId="0" fontId="61" fillId="37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31" borderId="19" applyNumberFormat="0" applyFont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44" fontId="61" fillId="0" borderId="0" applyFont="0" applyFill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8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3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4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4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3" borderId="0" applyNumberFormat="0" applyBorder="0" applyAlignment="0" applyProtection="0"/>
    <xf numFmtId="0" fontId="61" fillId="37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0" borderId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8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3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4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4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3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33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37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14" fillId="0" borderId="0" applyFont="0" applyFill="0" applyBorder="0" applyAlignment="0" applyProtection="0"/>
    <xf numFmtId="0" fontId="124" fillId="0" borderId="12" applyNumberFormat="0" applyFill="0" applyAlignment="0" applyProtection="0"/>
    <xf numFmtId="0" fontId="125" fillId="0" borderId="13" applyNumberFormat="0" applyFill="0" applyAlignment="0" applyProtection="0"/>
    <xf numFmtId="0" fontId="126" fillId="0" borderId="14" applyNumberFormat="0" applyFill="0" applyAlignment="0" applyProtection="0"/>
    <xf numFmtId="0" fontId="126" fillId="0" borderId="0" applyNumberFormat="0" applyFill="0" applyBorder="0" applyAlignment="0" applyProtection="0"/>
    <xf numFmtId="0" fontId="127" fillId="25" borderId="0" applyNumberFormat="0" applyBorder="0" applyAlignment="0" applyProtection="0"/>
    <xf numFmtId="0" fontId="128" fillId="26" borderId="0" applyNumberFormat="0" applyBorder="0" applyAlignment="0" applyProtection="0"/>
    <xf numFmtId="0" fontId="129" fillId="27" borderId="0" applyNumberFormat="0" applyBorder="0" applyAlignment="0" applyProtection="0"/>
    <xf numFmtId="0" fontId="130" fillId="28" borderId="15" applyNumberFormat="0" applyAlignment="0" applyProtection="0"/>
    <xf numFmtId="0" fontId="131" fillId="29" borderId="16" applyNumberFormat="0" applyAlignment="0" applyProtection="0"/>
    <xf numFmtId="0" fontId="132" fillId="29" borderId="15" applyNumberFormat="0" applyAlignment="0" applyProtection="0"/>
    <xf numFmtId="0" fontId="133" fillId="0" borderId="17" applyNumberFormat="0" applyFill="0" applyAlignment="0" applyProtection="0"/>
    <xf numFmtId="0" fontId="134" fillId="30" borderId="18" applyNumberFormat="0" applyAlignment="0" applyProtection="0"/>
    <xf numFmtId="0" fontId="135" fillId="0" borderId="0" applyNumberFormat="0" applyFill="0" applyBorder="0" applyAlignment="0" applyProtection="0"/>
    <xf numFmtId="0" fontId="14" fillId="31" borderId="19" applyNumberFormat="0" applyFont="0" applyAlignment="0" applyProtection="0"/>
    <xf numFmtId="0" fontId="136" fillId="0" borderId="0" applyNumberFormat="0" applyFill="0" applyBorder="0" applyAlignment="0" applyProtection="0"/>
    <xf numFmtId="0" fontId="137" fillId="0" borderId="20" applyNumberFormat="0" applyFill="0" applyAlignment="0" applyProtection="0"/>
    <xf numFmtId="0" fontId="13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8" fillId="35" borderId="0" applyNumberFormat="0" applyBorder="0" applyAlignment="0" applyProtection="0"/>
    <xf numFmtId="0" fontId="138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38" fillId="39" borderId="0" applyNumberFormat="0" applyBorder="0" applyAlignment="0" applyProtection="0"/>
    <xf numFmtId="0" fontId="138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38" fillId="43" borderId="0" applyNumberFormat="0" applyBorder="0" applyAlignment="0" applyProtection="0"/>
    <xf numFmtId="0" fontId="138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38" fillId="47" borderId="0" applyNumberFormat="0" applyBorder="0" applyAlignment="0" applyProtection="0"/>
    <xf numFmtId="0" fontId="138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38" fillId="51" borderId="0" applyNumberFormat="0" applyBorder="0" applyAlignment="0" applyProtection="0"/>
    <xf numFmtId="0" fontId="138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38" fillId="55" borderId="0" applyNumberFormat="0" applyBorder="0" applyAlignment="0" applyProtection="0"/>
    <xf numFmtId="0" fontId="151" fillId="0" borderId="0"/>
    <xf numFmtId="0" fontId="19" fillId="0" borderId="0">
      <alignment vertical="center"/>
    </xf>
    <xf numFmtId="169" fontId="19" fillId="0" borderId="10" applyFon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44" fontId="14" fillId="0" borderId="0" applyFont="0" applyFill="0" applyBorder="0" applyAlignment="0" applyProtection="0"/>
    <xf numFmtId="0" fontId="7" fillId="0" borderId="0"/>
    <xf numFmtId="0" fontId="139" fillId="25" borderId="0" applyNumberFormat="0" applyBorder="0" applyAlignment="0" applyProtection="0"/>
    <xf numFmtId="0" fontId="140" fillId="26" borderId="0" applyNumberFormat="0" applyBorder="0" applyAlignment="0" applyProtection="0"/>
    <xf numFmtId="0" fontId="141" fillId="27" borderId="0" applyNumberFormat="0" applyBorder="0" applyAlignment="0" applyProtection="0"/>
    <xf numFmtId="0" fontId="142" fillId="28" borderId="15" applyNumberFormat="0" applyAlignment="0" applyProtection="0"/>
    <xf numFmtId="0" fontId="143" fillId="29" borderId="16" applyNumberFormat="0" applyAlignment="0" applyProtection="0"/>
    <xf numFmtId="0" fontId="144" fillId="29" borderId="15" applyNumberFormat="0" applyAlignment="0" applyProtection="0"/>
    <xf numFmtId="0" fontId="145" fillId="0" borderId="17" applyNumberFormat="0" applyFill="0" applyAlignment="0" applyProtection="0"/>
    <xf numFmtId="0" fontId="146" fillId="30" borderId="18" applyNumberFormat="0" applyAlignment="0" applyProtection="0"/>
    <xf numFmtId="0" fontId="147" fillId="0" borderId="0" applyNumberFormat="0" applyFill="0" applyBorder="0" applyAlignment="0" applyProtection="0"/>
    <xf numFmtId="0" fontId="7" fillId="31" borderId="19" applyNumberFormat="0" applyFont="0" applyAlignment="0" applyProtection="0"/>
    <xf numFmtId="0" fontId="148" fillId="0" borderId="0" applyNumberFormat="0" applyFill="0" applyBorder="0" applyAlignment="0" applyProtection="0"/>
    <xf numFmtId="0" fontId="149" fillId="0" borderId="20" applyNumberFormat="0" applyFill="0" applyAlignment="0" applyProtection="0"/>
    <xf numFmtId="0" fontId="150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50" fillId="35" borderId="0" applyNumberFormat="0" applyBorder="0" applyAlignment="0" applyProtection="0"/>
    <xf numFmtId="0" fontId="150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150" fillId="39" borderId="0" applyNumberFormat="0" applyBorder="0" applyAlignment="0" applyProtection="0"/>
    <xf numFmtId="0" fontId="150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150" fillId="43" borderId="0" applyNumberFormat="0" applyBorder="0" applyAlignment="0" applyProtection="0"/>
    <xf numFmtId="0" fontId="150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150" fillId="47" borderId="0" applyNumberFormat="0" applyBorder="0" applyAlignment="0" applyProtection="0"/>
    <xf numFmtId="0" fontId="150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150" fillId="51" borderId="0" applyNumberFormat="0" applyBorder="0" applyAlignment="0" applyProtection="0"/>
    <xf numFmtId="0" fontId="150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150" fillId="55" borderId="0" applyNumberFormat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169" fontId="19" fillId="0" borderId="23" applyFont="0" applyFill="0" applyAlignment="0" applyProtection="0">
      <alignment vertical="center"/>
    </xf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0" fontId="7" fillId="31" borderId="19" applyNumberFormat="0" applyFont="0" applyAlignment="0" applyProtection="0"/>
    <xf numFmtId="169" fontId="19" fillId="0" borderId="10" applyFont="0" applyFill="0" applyAlignment="0" applyProtection="0">
      <alignment vertical="center"/>
    </xf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44" fontId="7" fillId="0" borderId="0" applyFont="0" applyFill="0" applyBorder="0" applyAlignment="0" applyProtection="0"/>
    <xf numFmtId="0" fontId="19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" applyNumberFormat="0" applyAlignment="0" applyProtection="0"/>
    <xf numFmtId="0" fontId="43" fillId="21" borderId="2" applyNumberFormat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9" fillId="7" borderId="1" applyNumberFormat="0" applyAlignment="0" applyProtection="0"/>
    <xf numFmtId="0" fontId="50" fillId="0" borderId="6" applyNumberFormat="0" applyFill="0" applyAlignment="0" applyProtection="0"/>
    <xf numFmtId="0" fontId="51" fillId="22" borderId="0" applyNumberFormat="0" applyBorder="0" applyAlignment="0" applyProtection="0"/>
    <xf numFmtId="0" fontId="32" fillId="23" borderId="7" applyNumberFormat="0" applyFont="0" applyAlignment="0" applyProtection="0"/>
    <xf numFmtId="0" fontId="52" fillId="20" borderId="8" applyNumberFormat="0" applyAlignment="0" applyProtection="0"/>
    <xf numFmtId="0" fontId="53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2" fillId="9" borderId="0" applyNumberFormat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37" fillId="13" borderId="0" applyNumberFormat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7" fillId="1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32" fillId="4" borderId="0" applyNumberFormat="0" applyBorder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2" fillId="3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32" fillId="2" borderId="0" applyNumberFormat="0" applyBorder="0" applyAlignment="0" applyProtection="0"/>
    <xf numFmtId="43" fontId="19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46" fillId="0" borderId="3" applyNumberFormat="0" applyFill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2" fillId="5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42" fillId="20" borderId="1" applyNumberFormat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41" fillId="3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48" fillId="0" borderId="5" applyNumberFormat="0" applyFill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2" fillId="6" borderId="0" applyNumberFormat="0" applyBorder="0" applyAlignment="0" applyProtection="0"/>
    <xf numFmtId="0" fontId="16" fillId="31" borderId="19" applyNumberFormat="0" applyFont="0" applyAlignment="0" applyProtection="0"/>
    <xf numFmtId="0" fontId="43" fillId="21" borderId="2" applyNumberForma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2" fillId="5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44" fillId="0" borderId="0" applyNumberForma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7" fillId="12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9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32" fillId="8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7" fillId="13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45" fillId="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7" fillId="16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37" fillId="15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37" fillId="17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1" borderId="19" applyNumberFormat="0" applyFont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49" borderId="0" applyNumberFormat="0" applyBorder="0" applyAlignment="0" applyProtection="0"/>
    <xf numFmtId="0" fontId="16" fillId="53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50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32" fillId="11" borderId="0" applyNumberFormat="0" applyBorder="0" applyAlignment="0" applyProtection="0"/>
    <xf numFmtId="0" fontId="52" fillId="20" borderId="8" applyNumberFormat="0" applyAlignment="0" applyProtection="0"/>
    <xf numFmtId="0" fontId="37" fillId="9" borderId="0" applyNumberFormat="0" applyBorder="0" applyAlignment="0" applyProtection="0"/>
    <xf numFmtId="0" fontId="32" fillId="7" borderId="0" applyNumberFormat="0" applyBorder="0" applyAlignment="0" applyProtection="0"/>
    <xf numFmtId="0" fontId="37" fillId="10" borderId="0" applyNumberFormat="0" applyBorder="0" applyAlignment="0" applyProtection="0"/>
    <xf numFmtId="0" fontId="50" fillId="0" borderId="6" applyNumberFormat="0" applyFill="0" applyAlignment="0" applyProtection="0"/>
    <xf numFmtId="0" fontId="19" fillId="0" borderId="0"/>
    <xf numFmtId="0" fontId="48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37" fillId="14" borderId="0" applyNumberFormat="0" applyBorder="0" applyAlignment="0" applyProtection="0"/>
    <xf numFmtId="0" fontId="51" fillId="22" borderId="0" applyNumberFormat="0" applyBorder="0" applyAlignment="0" applyProtection="0"/>
    <xf numFmtId="0" fontId="32" fillId="10" borderId="0" applyNumberFormat="0" applyBorder="0" applyAlignment="0" applyProtection="0"/>
    <xf numFmtId="0" fontId="49" fillId="7" borderId="1" applyNumberFormat="0" applyAlignment="0" applyProtection="0"/>
    <xf numFmtId="0" fontId="54" fillId="0" borderId="0" applyNumberFormat="0" applyFill="0" applyBorder="0" applyAlignment="0" applyProtection="0"/>
    <xf numFmtId="0" fontId="32" fillId="8" borderId="0" applyNumberFormat="0" applyBorder="0" applyAlignment="0" applyProtection="0"/>
    <xf numFmtId="0" fontId="32" fillId="23" borderId="7" applyNumberFormat="0" applyFont="0" applyAlignment="0" applyProtection="0"/>
    <xf numFmtId="0" fontId="31" fillId="0" borderId="9" applyNumberFormat="0" applyFill="0" applyAlignment="0" applyProtection="0"/>
    <xf numFmtId="0" fontId="47" fillId="0" borderId="4" applyNumberFormat="0" applyFill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37" fillId="19" borderId="0" applyNumberFormat="0" applyBorder="0" applyAlignment="0" applyProtection="0"/>
    <xf numFmtId="0" fontId="7" fillId="0" borderId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169" fontId="19" fillId="0" borderId="10" applyFont="0" applyFill="0" applyAlignment="0" applyProtection="0">
      <alignment vertical="center"/>
    </xf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0" fontId="7" fillId="31" borderId="19" applyNumberFormat="0" applyFont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169" fontId="19" fillId="0" borderId="23" applyFont="0" applyFill="0" applyAlignment="0" applyProtection="0">
      <alignment vertical="center"/>
    </xf>
    <xf numFmtId="169" fontId="19" fillId="0" borderId="10" applyFont="0" applyFill="0" applyAlignment="0" applyProtection="0">
      <alignment vertical="center"/>
    </xf>
    <xf numFmtId="0" fontId="7" fillId="0" borderId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0" borderId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44" fontId="7" fillId="0" borderId="0" applyFont="0" applyFill="0" applyBorder="0" applyAlignment="0" applyProtection="0"/>
    <xf numFmtId="0" fontId="19" fillId="0" borderId="0"/>
    <xf numFmtId="0" fontId="19" fillId="0" borderId="0"/>
    <xf numFmtId="0" fontId="6" fillId="0" borderId="0"/>
    <xf numFmtId="44" fontId="6" fillId="0" borderId="0" applyFont="0" applyFill="0" applyBorder="0" applyAlignment="0" applyProtection="0"/>
    <xf numFmtId="0" fontId="6" fillId="31" borderId="19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31" borderId="19" applyNumberFormat="0" applyFont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1" borderId="19" applyNumberFormat="0" applyFont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3" fillId="0" borderId="0"/>
    <xf numFmtId="0" fontId="3" fillId="31" borderId="19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1" borderId="19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" fillId="0" borderId="0"/>
    <xf numFmtId="0" fontId="1" fillId="31" borderId="19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20" fillId="0" borderId="0" xfId="0" applyFont="1"/>
    <xf numFmtId="0" fontId="30" fillId="0" borderId="0" xfId="0" applyFont="1"/>
    <xf numFmtId="0" fontId="20" fillId="0" borderId="0" xfId="0" applyFont="1" applyFill="1" applyBorder="1" applyAlignment="1"/>
    <xf numFmtId="0" fontId="23" fillId="0" borderId="0" xfId="0" applyFont="1"/>
    <xf numFmtId="0" fontId="29" fillId="0" borderId="0" xfId="0" applyFont="1"/>
    <xf numFmtId="44" fontId="29" fillId="0" borderId="0" xfId="0" applyNumberFormat="1" applyFont="1" applyBorder="1"/>
    <xf numFmtId="0" fontId="33" fillId="0" borderId="0" xfId="0" applyFont="1" applyFill="1"/>
    <xf numFmtId="0" fontId="33" fillId="0" borderId="0" xfId="0" applyFont="1"/>
    <xf numFmtId="0" fontId="25" fillId="0" borderId="0" xfId="0" applyFont="1" applyFill="1"/>
    <xf numFmtId="0" fontId="21" fillId="0" borderId="0" xfId="0" applyFont="1" applyFill="1"/>
    <xf numFmtId="0" fontId="21" fillId="0" borderId="0" xfId="0" applyFont="1"/>
    <xf numFmtId="0" fontId="33" fillId="0" borderId="0" xfId="0" applyNumberFormat="1" applyFont="1" applyFill="1" applyBorder="1" applyAlignment="1" applyProtection="1">
      <alignment horizontal="center"/>
    </xf>
    <xf numFmtId="0" fontId="25" fillId="0" borderId="0" xfId="0" applyFont="1"/>
    <xf numFmtId="0" fontId="26" fillId="0" borderId="0" xfId="0" applyFont="1"/>
    <xf numFmtId="0" fontId="33" fillId="0" borderId="0" xfId="0" applyFont="1" applyAlignment="1">
      <alignment horizontal="center"/>
    </xf>
    <xf numFmtId="2" fontId="19" fillId="0" borderId="0" xfId="0" quotePrefix="1" applyNumberFormat="1" applyFont="1" applyFill="1" applyBorder="1"/>
    <xf numFmtId="0" fontId="23" fillId="0" borderId="0" xfId="0" applyFont="1" applyAlignment="1"/>
    <xf numFmtId="0" fontId="28" fillId="0" borderId="0" xfId="0" applyFont="1"/>
    <xf numFmtId="0" fontId="28" fillId="0" borderId="0" xfId="0" applyFont="1" applyBorder="1" applyAlignment="1"/>
    <xf numFmtId="0" fontId="35" fillId="0" borderId="0" xfId="0" applyFont="1" applyFill="1" applyBorder="1" applyAlignment="1"/>
    <xf numFmtId="0" fontId="39" fillId="0" borderId="0" xfId="0" applyFont="1" applyFill="1"/>
    <xf numFmtId="3" fontId="23" fillId="0" borderId="0" xfId="0" applyNumberFormat="1" applyFont="1"/>
    <xf numFmtId="3" fontId="21" fillId="0" borderId="0" xfId="0" applyNumberFormat="1" applyFont="1" applyFill="1"/>
    <xf numFmtId="3" fontId="33" fillId="0" borderId="0" xfId="0" applyNumberFormat="1" applyFont="1" applyFill="1"/>
    <xf numFmtId="3" fontId="29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3" fontId="29" fillId="0" borderId="0" xfId="0" applyNumberFormat="1" applyFont="1" applyBorder="1" applyAlignment="1">
      <alignment horizontal="center"/>
    </xf>
    <xf numFmtId="3" fontId="33" fillId="0" borderId="0" xfId="0" applyNumberFormat="1" applyFont="1"/>
    <xf numFmtId="3" fontId="20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58" fillId="0" borderId="0" xfId="0" applyFont="1" applyFill="1"/>
    <xf numFmtId="0" fontId="59" fillId="0" borderId="0" xfId="0" applyFont="1"/>
    <xf numFmtId="1" fontId="55" fillId="0" borderId="11" xfId="0" applyNumberFormat="1" applyFont="1" applyFill="1" applyBorder="1" applyAlignment="1">
      <alignment horizontal="center" vertical="center"/>
    </xf>
    <xf numFmtId="0" fontId="60" fillId="0" borderId="0" xfId="0" applyNumberFormat="1" applyFont="1" applyFill="1" applyBorder="1" applyAlignment="1" applyProtection="1">
      <alignment horizontal="left"/>
    </xf>
    <xf numFmtId="0" fontId="58" fillId="0" borderId="0" xfId="0" applyFont="1"/>
    <xf numFmtId="0" fontId="5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166" fontId="56" fillId="0" borderId="0" xfId="0" applyNumberFormat="1" applyFont="1" applyFill="1" applyBorder="1" applyAlignment="1">
      <alignment horizontal="left"/>
    </xf>
    <xf numFmtId="0" fontId="29" fillId="0" borderId="0" xfId="0" applyFont="1" applyFill="1" applyAlignment="1">
      <alignment horizontal="left"/>
    </xf>
    <xf numFmtId="166" fontId="56" fillId="0" borderId="0" xfId="0" applyNumberFormat="1" applyFont="1" applyFill="1" applyAlignment="1">
      <alignment horizontal="left"/>
    </xf>
    <xf numFmtId="16" fontId="29" fillId="0" borderId="0" xfId="0" applyNumberFormat="1" applyFont="1" applyFill="1" applyAlignment="1">
      <alignment horizontal="left"/>
    </xf>
    <xf numFmtId="0" fontId="58" fillId="0" borderId="0" xfId="0" applyNumberFormat="1" applyFont="1" applyFill="1" applyBorder="1" applyAlignment="1">
      <alignment horizontal="center"/>
    </xf>
    <xf numFmtId="0" fontId="56" fillId="0" borderId="0" xfId="0" applyFont="1" applyAlignment="1">
      <alignment horizontal="center"/>
    </xf>
    <xf numFmtId="0" fontId="61" fillId="0" borderId="0" xfId="0" applyFont="1" applyBorder="1" applyAlignment="1">
      <alignment wrapText="1"/>
    </xf>
    <xf numFmtId="0" fontId="19" fillId="0" borderId="0" xfId="0" applyFont="1" applyBorder="1" applyProtection="1"/>
    <xf numFmtId="0" fontId="25" fillId="0" borderId="0" xfId="0" applyFont="1" applyBorder="1" applyProtection="1"/>
    <xf numFmtId="0" fontId="26" fillId="0" borderId="0" xfId="0" applyFont="1" applyBorder="1" applyProtection="1"/>
    <xf numFmtId="0" fontId="27" fillId="0" borderId="0" xfId="0" applyFont="1" applyBorder="1" applyProtection="1"/>
    <xf numFmtId="0" fontId="2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44" fontId="0" fillId="0" borderId="0" xfId="0" applyNumberFormat="1" applyBorder="1" applyAlignment="1" applyProtection="1">
      <alignment horizontal="left"/>
    </xf>
    <xf numFmtId="44" fontId="104" fillId="56" borderId="0" xfId="0" applyNumberFormat="1" applyFont="1" applyFill="1" applyAlignment="1">
      <alignment horizontal="center" vertical="center" wrapText="1"/>
    </xf>
    <xf numFmtId="0" fontId="104" fillId="56" borderId="0" xfId="0" applyFont="1" applyFill="1" applyAlignment="1">
      <alignment horizontal="center" vertical="center" wrapText="1"/>
    </xf>
    <xf numFmtId="0" fontId="19" fillId="0" borderId="0" xfId="282"/>
    <xf numFmtId="0" fontId="19" fillId="0" borderId="0" xfId="282" applyFont="1" applyBorder="1" applyProtection="1"/>
    <xf numFmtId="44" fontId="19" fillId="0" borderId="0" xfId="282" applyNumberFormat="1" applyBorder="1" applyAlignment="1" applyProtection="1">
      <alignment horizontal="left"/>
    </xf>
    <xf numFmtId="0" fontId="19" fillId="24" borderId="0" xfId="292" applyFont="1" applyFill="1" applyBorder="1" applyAlignment="1" applyProtection="1">
      <alignment horizontal="center"/>
    </xf>
    <xf numFmtId="44" fontId="19" fillId="24" borderId="0" xfId="292" applyNumberFormat="1" applyFont="1" applyFill="1" applyBorder="1" applyAlignment="1" applyProtection="1">
      <alignment horizontal="left"/>
    </xf>
    <xf numFmtId="44" fontId="20" fillId="24" borderId="0" xfId="292" applyNumberFormat="1" applyFont="1" applyFill="1" applyBorder="1" applyAlignment="1" applyProtection="1">
      <alignment horizontal="left"/>
    </xf>
    <xf numFmtId="0" fontId="20" fillId="24" borderId="0" xfId="292" applyFont="1" applyFill="1" applyBorder="1" applyAlignment="1" applyProtection="1">
      <alignment horizontal="center"/>
    </xf>
    <xf numFmtId="44" fontId="20" fillId="24" borderId="0" xfId="292" applyNumberFormat="1" applyFont="1" applyFill="1" applyBorder="1" applyAlignment="1" applyProtection="1">
      <alignment horizontal="center"/>
    </xf>
    <xf numFmtId="0" fontId="19" fillId="24" borderId="0" xfId="292" applyFont="1" applyFill="1" applyBorder="1" applyAlignment="1" applyProtection="1">
      <alignment horizontal="left"/>
    </xf>
    <xf numFmtId="0" fontId="24" fillId="24" borderId="0" xfId="292" applyFont="1" applyFill="1" applyBorder="1" applyAlignment="1" applyProtection="1">
      <alignment horizontal="center"/>
    </xf>
    <xf numFmtId="0" fontId="19" fillId="24" borderId="0" xfId="292" applyFont="1" applyFill="1" applyBorder="1" applyAlignment="1" applyProtection="1"/>
    <xf numFmtId="0" fontId="20" fillId="24" borderId="0" xfId="292" applyFont="1" applyFill="1" applyBorder="1" applyAlignment="1" applyProtection="1"/>
    <xf numFmtId="0" fontId="38" fillId="24" borderId="0" xfId="292" applyFont="1" applyFill="1" applyBorder="1" applyAlignment="1">
      <alignment horizontal="left"/>
    </xf>
    <xf numFmtId="0" fontId="81" fillId="24" borderId="0" xfId="359" applyFill="1" applyBorder="1" applyAlignment="1" applyProtection="1">
      <alignment horizontal="center"/>
    </xf>
    <xf numFmtId="44" fontId="19" fillId="24" borderId="0" xfId="2468" applyNumberFormat="1" applyFont="1" applyFill="1" applyBorder="1" applyAlignment="1" applyProtection="1">
      <alignment horizontal="left"/>
    </xf>
    <xf numFmtId="0" fontId="19" fillId="24" borderId="0" xfId="2468" applyFont="1" applyFill="1" applyBorder="1" applyAlignment="1" applyProtection="1">
      <alignment horizontal="center"/>
    </xf>
    <xf numFmtId="0" fontId="19" fillId="24" borderId="0" xfId="2468" applyFont="1" applyFill="1" applyBorder="1" applyProtection="1"/>
    <xf numFmtId="0" fontId="19" fillId="24" borderId="0" xfId="2468" applyFont="1" applyFill="1" applyBorder="1" applyAlignment="1" applyProtection="1">
      <alignment horizontal="left"/>
    </xf>
    <xf numFmtId="0" fontId="38" fillId="24" borderId="0" xfId="2468" applyFont="1" applyFill="1" applyBorder="1" applyAlignment="1">
      <alignment horizontal="left"/>
    </xf>
    <xf numFmtId="165" fontId="20" fillId="24" borderId="0" xfId="2468" applyNumberFormat="1" applyFont="1" applyFill="1" applyBorder="1" applyAlignment="1" applyProtection="1">
      <alignment horizontal="left"/>
    </xf>
    <xf numFmtId="0" fontId="20" fillId="24" borderId="0" xfId="2468" applyNumberFormat="1" applyFont="1" applyFill="1" applyBorder="1" applyAlignment="1" applyProtection="1">
      <alignment vertical="center" wrapText="1"/>
    </xf>
    <xf numFmtId="0" fontId="107" fillId="24" borderId="0" xfId="2468" applyNumberFormat="1" applyFont="1" applyFill="1" applyBorder="1" applyAlignment="1" applyProtection="1"/>
    <xf numFmtId="0" fontId="101" fillId="24" borderId="0" xfId="2468" applyNumberFormat="1" applyFont="1" applyFill="1" applyBorder="1" applyAlignment="1" applyProtection="1"/>
    <xf numFmtId="0" fontId="101" fillId="24" borderId="0" xfId="2468" applyFont="1" applyFill="1" applyBorder="1" applyProtection="1"/>
    <xf numFmtId="168" fontId="108" fillId="24" borderId="0" xfId="2468" applyNumberFormat="1" applyFont="1" applyFill="1" applyBorder="1" applyAlignment="1" applyProtection="1">
      <alignment horizontal="left" vertical="center"/>
    </xf>
    <xf numFmtId="165" fontId="109" fillId="24" borderId="0" xfId="2468" applyNumberFormat="1" applyFont="1" applyFill="1" applyBorder="1" applyAlignment="1" applyProtection="1">
      <alignment horizontal="left" vertical="center"/>
    </xf>
    <xf numFmtId="0" fontId="110" fillId="24" borderId="0" xfId="2468" applyFont="1" applyFill="1" applyBorder="1" applyAlignment="1">
      <alignment horizontal="left" vertical="center"/>
    </xf>
    <xf numFmtId="0" fontId="99" fillId="24" borderId="0" xfId="2468" applyNumberFormat="1" applyFont="1" applyFill="1" applyBorder="1" applyAlignment="1" applyProtection="1">
      <alignment horizontal="center"/>
    </xf>
    <xf numFmtId="0" fontId="106" fillId="24" borderId="0" xfId="2468" applyFont="1" applyFill="1" applyBorder="1" applyAlignment="1">
      <alignment vertical="center" wrapText="1"/>
    </xf>
    <xf numFmtId="44" fontId="101" fillId="24" borderId="0" xfId="2468" applyNumberFormat="1" applyFont="1" applyFill="1" applyBorder="1" applyAlignment="1" applyProtection="1">
      <alignment horizontal="left"/>
    </xf>
    <xf numFmtId="0" fontId="103" fillId="24" borderId="0" xfId="2468" applyFont="1" applyFill="1" applyBorder="1" applyProtection="1"/>
    <xf numFmtId="0" fontId="101" fillId="24" borderId="0" xfId="2468" applyFont="1" applyFill="1" applyBorder="1" applyAlignment="1" applyProtection="1">
      <alignment horizontal="center"/>
    </xf>
    <xf numFmtId="44" fontId="103" fillId="24" borderId="0" xfId="2468" applyNumberFormat="1" applyFont="1" applyFill="1" applyBorder="1" applyAlignment="1" applyProtection="1">
      <alignment horizontal="left"/>
    </xf>
    <xf numFmtId="0" fontId="111" fillId="24" borderId="0" xfId="2468" applyFont="1" applyFill="1" applyBorder="1" applyAlignment="1" applyProtection="1">
      <alignment horizontal="center"/>
    </xf>
    <xf numFmtId="0" fontId="112" fillId="24" borderId="0" xfId="2468" applyFont="1" applyFill="1" applyBorder="1" applyAlignment="1" applyProtection="1"/>
    <xf numFmtId="0" fontId="103" fillId="24" borderId="0" xfId="2468" applyFont="1" applyFill="1" applyBorder="1" applyAlignment="1" applyProtection="1">
      <alignment horizontal="center"/>
    </xf>
    <xf numFmtId="0" fontId="103" fillId="24" borderId="0" xfId="2468" applyFont="1" applyFill="1" applyBorder="1" applyAlignment="1" applyProtection="1"/>
    <xf numFmtId="44" fontId="103" fillId="24" borderId="0" xfId="2468" applyNumberFormat="1" applyFont="1" applyFill="1" applyBorder="1" applyAlignment="1" applyProtection="1">
      <alignment horizontal="center"/>
    </xf>
    <xf numFmtId="0" fontId="103" fillId="24" borderId="0" xfId="2468" applyNumberFormat="1" applyFont="1" applyFill="1" applyBorder="1" applyAlignment="1" applyProtection="1">
      <alignment vertical="center"/>
    </xf>
    <xf numFmtId="0" fontId="103" fillId="24" borderId="0" xfId="2468" applyNumberFormat="1" applyFont="1" applyFill="1" applyBorder="1" applyAlignment="1" applyProtection="1">
      <alignment vertical="center" wrapText="1"/>
    </xf>
    <xf numFmtId="0" fontId="113" fillId="24" borderId="0" xfId="2469" applyNumberFormat="1" applyFont="1" applyFill="1" applyBorder="1" applyAlignment="1" applyProtection="1">
      <alignment vertical="center" wrapText="1"/>
    </xf>
    <xf numFmtId="0" fontId="116" fillId="24" borderId="0" xfId="2468" applyNumberFormat="1" applyFont="1" applyFill="1" applyBorder="1" applyAlignment="1" applyProtection="1">
      <alignment vertical="center"/>
    </xf>
    <xf numFmtId="0" fontId="116" fillId="24" borderId="0" xfId="2468" applyNumberFormat="1" applyFont="1" applyFill="1" applyBorder="1" applyAlignment="1" applyProtection="1">
      <alignment vertical="center" wrapText="1"/>
    </xf>
    <xf numFmtId="0" fontId="117" fillId="24" borderId="0" xfId="2468" applyFont="1" applyFill="1" applyBorder="1" applyAlignment="1">
      <alignment horizontal="left" vertical="center"/>
    </xf>
    <xf numFmtId="0" fontId="118" fillId="24" borderId="0" xfId="2469" applyNumberFormat="1" applyFont="1" applyFill="1" applyBorder="1" applyAlignment="1" applyProtection="1">
      <alignment vertical="center" wrapText="1"/>
    </xf>
    <xf numFmtId="0" fontId="103" fillId="24" borderId="0" xfId="2468" applyNumberFormat="1" applyFont="1" applyFill="1" applyBorder="1" applyAlignment="1" applyProtection="1">
      <alignment horizontal="right"/>
    </xf>
    <xf numFmtId="44" fontId="19" fillId="24" borderId="0" xfId="2468" applyNumberFormat="1" applyFont="1" applyFill="1" applyBorder="1" applyAlignment="1" applyProtection="1">
      <alignment horizontal="right"/>
    </xf>
    <xf numFmtId="0" fontId="119" fillId="24" borderId="0" xfId="2468" applyFont="1" applyFill="1" applyBorder="1" applyAlignment="1" applyProtection="1">
      <alignment horizontal="center"/>
    </xf>
    <xf numFmtId="0" fontId="100" fillId="24" borderId="0" xfId="2468" applyFont="1" applyFill="1" applyBorder="1" applyProtection="1"/>
    <xf numFmtId="44" fontId="104" fillId="56" borderId="0" xfId="28" applyNumberFormat="1" applyFont="1" applyFill="1" applyAlignment="1">
      <alignment horizontal="center" vertical="center" wrapText="1"/>
    </xf>
    <xf numFmtId="3" fontId="104" fillId="56" borderId="0" xfId="28" applyNumberFormat="1" applyFont="1" applyFill="1" applyAlignment="1">
      <alignment horizontal="center" vertical="center" wrapText="1"/>
    </xf>
    <xf numFmtId="3" fontId="100" fillId="0" borderId="21" xfId="0" applyNumberFormat="1" applyFont="1" applyBorder="1" applyAlignment="1">
      <alignment horizontal="center"/>
    </xf>
    <xf numFmtId="3" fontId="103" fillId="0" borderId="0" xfId="0" applyNumberFormat="1" applyFont="1"/>
    <xf numFmtId="3" fontId="101" fillId="0" borderId="0" xfId="0" applyNumberFormat="1" applyFont="1"/>
    <xf numFmtId="44" fontId="103" fillId="0" borderId="11" xfId="0" applyNumberFormat="1" applyFont="1" applyBorder="1"/>
    <xf numFmtId="0" fontId="105" fillId="0" borderId="0" xfId="0" applyNumberFormat="1" applyFont="1" applyFill="1" applyBorder="1" applyAlignment="1" applyProtection="1">
      <alignment vertical="center"/>
    </xf>
    <xf numFmtId="3" fontId="99" fillId="58" borderId="21" xfId="0" applyNumberFormat="1" applyFont="1" applyFill="1" applyBorder="1" applyAlignment="1">
      <alignment horizontal="center"/>
    </xf>
    <xf numFmtId="0" fontId="101" fillId="0" borderId="0" xfId="0" applyFont="1"/>
    <xf numFmtId="44" fontId="122" fillId="0" borderId="21" xfId="0" applyNumberFormat="1" applyFont="1" applyBorder="1" applyAlignment="1"/>
    <xf numFmtId="44" fontId="100" fillId="0" borderId="21" xfId="0" applyNumberFormat="1" applyFont="1" applyBorder="1"/>
    <xf numFmtId="44" fontId="99" fillId="58" borderId="22" xfId="0" applyNumberFormat="1" applyFont="1" applyFill="1" applyBorder="1"/>
    <xf numFmtId="44" fontId="99" fillId="58" borderId="21" xfId="0" applyNumberFormat="1" applyFont="1" applyFill="1" applyBorder="1"/>
    <xf numFmtId="0" fontId="120" fillId="0" borderId="0" xfId="0" applyFont="1"/>
    <xf numFmtId="3" fontId="100" fillId="0" borderId="22" xfId="0" applyNumberFormat="1" applyFont="1" applyBorder="1" applyAlignment="1">
      <alignment horizontal="center"/>
    </xf>
    <xf numFmtId="44" fontId="100" fillId="0" borderId="22" xfId="0" applyNumberFormat="1" applyFont="1" applyBorder="1"/>
    <xf numFmtId="0" fontId="121" fillId="57" borderId="22" xfId="0" applyFont="1" applyFill="1" applyBorder="1"/>
    <xf numFmtId="3" fontId="103" fillId="0" borderId="0" xfId="0" applyNumberFormat="1" applyFont="1" applyAlignment="1">
      <alignment horizontal="center"/>
    </xf>
    <xf numFmtId="3" fontId="104" fillId="56" borderId="0" xfId="0" applyNumberFormat="1" applyFont="1" applyFill="1" applyAlignment="1">
      <alignment horizontal="center" vertical="center" wrapText="1"/>
    </xf>
    <xf numFmtId="3" fontId="121" fillId="57" borderId="22" xfId="0" applyNumberFormat="1" applyFont="1" applyFill="1" applyBorder="1"/>
    <xf numFmtId="3" fontId="99" fillId="58" borderId="22" xfId="0" applyNumberFormat="1" applyFont="1" applyFill="1" applyBorder="1" applyAlignment="1">
      <alignment horizontal="center"/>
    </xf>
    <xf numFmtId="0" fontId="103" fillId="0" borderId="0" xfId="0" applyFont="1"/>
    <xf numFmtId="0" fontId="19" fillId="0" borderId="0" xfId="2379"/>
    <xf numFmtId="3" fontId="19" fillId="0" borderId="0" xfId="2379" applyNumberFormat="1" applyAlignment="1">
      <alignment horizontal="center"/>
    </xf>
    <xf numFmtId="0" fontId="38" fillId="0" borderId="0" xfId="2379" applyFont="1" applyFill="1" applyAlignment="1">
      <alignment horizontal="left"/>
    </xf>
    <xf numFmtId="0" fontId="22" fillId="0" borderId="0" xfId="2379" applyFont="1" applyAlignment="1"/>
    <xf numFmtId="0" fontId="19" fillId="0" borderId="0" xfId="2468" applyNumberFormat="1" applyFont="1" applyFill="1" applyBorder="1" applyAlignment="1" applyProtection="1">
      <alignment horizontal="center"/>
    </xf>
    <xf numFmtId="0" fontId="35" fillId="0" borderId="0" xfId="2468" applyNumberFormat="1" applyFont="1" applyFill="1" applyBorder="1" applyAlignment="1" applyProtection="1"/>
    <xf numFmtId="0" fontId="28" fillId="0" borderId="0" xfId="2468" applyNumberFormat="1" applyFont="1" applyFill="1" applyBorder="1" applyAlignment="1" applyProtection="1"/>
    <xf numFmtId="0" fontId="19" fillId="0" borderId="0" xfId="2468" applyNumberFormat="1" applyFont="1" applyFill="1" applyBorder="1" applyAlignment="1" applyProtection="1"/>
    <xf numFmtId="0" fontId="98" fillId="0" borderId="0" xfId="2468" applyNumberFormat="1" applyFont="1" applyFill="1" applyBorder="1" applyAlignment="1" applyProtection="1"/>
    <xf numFmtId="0" fontId="100" fillId="0" borderId="0" xfId="2468" applyNumberFormat="1" applyFont="1" applyFill="1" applyBorder="1" applyAlignment="1" applyProtection="1"/>
    <xf numFmtId="0" fontId="19" fillId="0" borderId="0" xfId="2468" applyFont="1" applyFill="1" applyAlignment="1" applyProtection="1"/>
    <xf numFmtId="3" fontId="19" fillId="0" borderId="0" xfId="2468" applyNumberFormat="1" applyFont="1" applyFill="1" applyAlignment="1" applyProtection="1"/>
    <xf numFmtId="0" fontId="19" fillId="0" borderId="0" xfId="2468" applyFont="1" applyAlignment="1" applyProtection="1"/>
    <xf numFmtId="44" fontId="19" fillId="0" borderId="0" xfId="294" applyFont="1" applyAlignment="1" applyProtection="1"/>
    <xf numFmtId="3" fontId="19" fillId="0" borderId="0" xfId="2468" applyNumberFormat="1" applyFont="1" applyAlignment="1" applyProtection="1"/>
    <xf numFmtId="43" fontId="78" fillId="0" borderId="0" xfId="293" applyFont="1" applyAlignment="1" applyProtection="1"/>
    <xf numFmtId="164" fontId="19" fillId="0" borderId="0" xfId="2468" applyNumberFormat="1" applyFont="1" applyAlignment="1" applyProtection="1"/>
    <xf numFmtId="0" fontId="96" fillId="0" borderId="0" xfId="2468" applyFont="1" applyFill="1" applyAlignment="1" applyProtection="1"/>
    <xf numFmtId="165" fontId="97" fillId="0" borderId="0" xfId="2468" applyNumberFormat="1" applyFont="1" applyFill="1" applyAlignment="1" applyProtection="1"/>
    <xf numFmtId="0" fontId="34" fillId="0" borderId="0" xfId="2468" applyFont="1" applyFill="1" applyAlignment="1" applyProtection="1"/>
    <xf numFmtId="3" fontId="101" fillId="0" borderId="0" xfId="2468" applyNumberFormat="1" applyFont="1" applyFill="1" applyAlignment="1" applyProtection="1"/>
    <xf numFmtId="0" fontId="101" fillId="0" borderId="0" xfId="2468" applyFont="1" applyFill="1" applyAlignment="1" applyProtection="1"/>
    <xf numFmtId="0" fontId="101" fillId="0" borderId="0" xfId="2468" applyFont="1" applyAlignment="1" applyProtection="1"/>
    <xf numFmtId="44" fontId="101" fillId="0" borderId="0" xfId="294" applyFont="1" applyAlignment="1" applyProtection="1"/>
    <xf numFmtId="3" fontId="101" fillId="0" borderId="0" xfId="2468" applyNumberFormat="1" applyFont="1" applyAlignment="1" applyProtection="1"/>
    <xf numFmtId="43" fontId="102" fillId="0" borderId="0" xfId="293" applyFont="1" applyAlignment="1" applyProtection="1"/>
    <xf numFmtId="164" fontId="101" fillId="0" borderId="0" xfId="2468" applyNumberFormat="1" applyFont="1" applyAlignment="1" applyProtection="1"/>
    <xf numFmtId="0" fontId="105" fillId="0" borderId="0" xfId="2468" applyFont="1" applyFill="1" applyAlignment="1" applyProtection="1">
      <alignment horizontal="left"/>
    </xf>
    <xf numFmtId="0" fontId="114" fillId="0" borderId="0" xfId="2468" applyFont="1" applyFill="1" applyAlignment="1" applyProtection="1">
      <alignment horizontal="left"/>
    </xf>
    <xf numFmtId="165" fontId="103" fillId="0" borderId="0" xfId="2468" applyNumberFormat="1" applyFont="1" applyFill="1" applyAlignment="1" applyProtection="1">
      <alignment horizontal="left"/>
    </xf>
    <xf numFmtId="1" fontId="55" fillId="0" borderId="0" xfId="0" applyNumberFormat="1" applyFont="1" applyFill="1" applyBorder="1" applyAlignment="1">
      <alignment horizontal="center" vertical="center"/>
    </xf>
    <xf numFmtId="167" fontId="103" fillId="24" borderId="0" xfId="2468" applyNumberFormat="1" applyFont="1" applyFill="1" applyBorder="1" applyAlignment="1" applyProtection="1">
      <alignment horizontal="right"/>
    </xf>
    <xf numFmtId="44" fontId="100" fillId="58" borderId="21" xfId="0" applyNumberFormat="1" applyFont="1" applyFill="1" applyBorder="1"/>
    <xf numFmtId="0" fontId="1" fillId="0" borderId="21" xfId="12164" applyFont="1" applyBorder="1" applyAlignment="1"/>
    <xf numFmtId="0" fontId="1" fillId="0" borderId="21" xfId="12164" applyFont="1" applyBorder="1" applyAlignment="1"/>
    <xf numFmtId="0" fontId="1" fillId="0" borderId="21" xfId="12164" applyFont="1" applyBorder="1" applyAlignment="1"/>
    <xf numFmtId="0" fontId="1" fillId="0" borderId="21" xfId="12164" applyFont="1" applyBorder="1" applyAlignment="1"/>
    <xf numFmtId="44" fontId="100" fillId="58" borderId="21" xfId="0" applyNumberFormat="1" applyFont="1" applyFill="1" applyBorder="1" applyProtection="1">
      <protection hidden="1"/>
    </xf>
    <xf numFmtId="3" fontId="19" fillId="0" borderId="0" xfId="2379" applyNumberFormat="1" applyAlignment="1" applyProtection="1">
      <alignment horizontal="center"/>
      <protection hidden="1"/>
    </xf>
    <xf numFmtId="0" fontId="19" fillId="0" borderId="0" xfId="2468" applyNumberFormat="1" applyFont="1" applyFill="1" applyBorder="1" applyAlignment="1" applyProtection="1">
      <alignment horizontal="center"/>
      <protection hidden="1"/>
    </xf>
    <xf numFmtId="0" fontId="96" fillId="0" borderId="0" xfId="2468" applyFont="1" applyFill="1" applyAlignment="1" applyProtection="1">
      <protection hidden="1"/>
    </xf>
    <xf numFmtId="165" fontId="97" fillId="0" borderId="0" xfId="2468" applyNumberFormat="1" applyFont="1" applyFill="1" applyAlignment="1" applyProtection="1">
      <protection hidden="1"/>
    </xf>
    <xf numFmtId="0" fontId="34" fillId="0" borderId="0" xfId="2468" applyFont="1" applyFill="1" applyAlignment="1" applyProtection="1">
      <protection hidden="1"/>
    </xf>
    <xf numFmtId="0" fontId="100" fillId="0" borderId="0" xfId="2468" applyNumberFormat="1" applyFont="1" applyFill="1" applyBorder="1" applyAlignment="1" applyProtection="1">
      <protection hidden="1"/>
    </xf>
    <xf numFmtId="0" fontId="29" fillId="0" borderId="0" xfId="0" applyFo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44" fontId="104" fillId="56" borderId="0" xfId="0" applyNumberFormat="1" applyFont="1" applyFill="1" applyAlignment="1" applyProtection="1">
      <alignment horizontal="center" vertical="center" wrapText="1"/>
      <protection hidden="1"/>
    </xf>
    <xf numFmtId="0" fontId="103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0" fillId="0" borderId="0" xfId="2379" applyNumberFormat="1" applyFont="1" applyAlignment="1" applyProtection="1">
      <alignment horizontal="center"/>
      <protection hidden="1"/>
    </xf>
    <xf numFmtId="0" fontId="20" fillId="0" borderId="0" xfId="2468" applyNumberFormat="1" applyFont="1" applyFill="1" applyBorder="1" applyAlignment="1" applyProtection="1">
      <alignment horizontal="center"/>
      <protection hidden="1"/>
    </xf>
    <xf numFmtId="0" fontId="121" fillId="57" borderId="22" xfId="0" applyFont="1" applyFill="1" applyBorder="1" applyProtection="1">
      <protection hidden="1"/>
    </xf>
    <xf numFmtId="44" fontId="29" fillId="0" borderId="0" xfId="0" applyNumberFormat="1" applyFont="1" applyBorder="1" applyProtection="1">
      <protection hidden="1"/>
    </xf>
    <xf numFmtId="165" fontId="115" fillId="24" borderId="0" xfId="2468" applyNumberFormat="1" applyFont="1" applyFill="1" applyBorder="1" applyAlignment="1" applyProtection="1">
      <alignment horizontal="center"/>
    </xf>
    <xf numFmtId="0" fontId="123" fillId="24" borderId="0" xfId="2468" applyFont="1" applyFill="1" applyBorder="1" applyAlignment="1" applyProtection="1">
      <alignment horizontal="center" vertical="center" shrinkToFit="1"/>
    </xf>
  </cellXfs>
  <cellStyles count="12179">
    <cellStyle name="20% - Accent1" xfId="1" builtinId="30" customBuiltin="1"/>
    <cellStyle name="20% - Accent1 10" xfId="682"/>
    <cellStyle name="20% - Accent1 10 2" xfId="8354"/>
    <cellStyle name="20% - Accent1 10 3" xfId="10187"/>
    <cellStyle name="20% - Accent1 10 4" xfId="2965"/>
    <cellStyle name="20% - Accent1 100" xfId="1936"/>
    <cellStyle name="20% - Accent1 100 2" xfId="9508"/>
    <cellStyle name="20% - Accent1 100 3" xfId="11475"/>
    <cellStyle name="20% - Accent1 100 4" xfId="6754"/>
    <cellStyle name="20% - Accent1 101" xfId="1951"/>
    <cellStyle name="20% - Accent1 101 2" xfId="9521"/>
    <cellStyle name="20% - Accent1 101 3" xfId="11489"/>
    <cellStyle name="20% - Accent1 101 4" xfId="6796"/>
    <cellStyle name="20% - Accent1 102" xfId="1980"/>
    <cellStyle name="20% - Accent1 102 2" xfId="9546"/>
    <cellStyle name="20% - Accent1 102 3" xfId="11504"/>
    <cellStyle name="20% - Accent1 102 4" xfId="6839"/>
    <cellStyle name="20% - Accent1 103" xfId="1970"/>
    <cellStyle name="20% - Accent1 103 2" xfId="9537"/>
    <cellStyle name="20% - Accent1 103 3" xfId="11517"/>
    <cellStyle name="20% - Accent1 103 4" xfId="6880"/>
    <cellStyle name="20% - Accent1 104" xfId="1992"/>
    <cellStyle name="20% - Accent1 104 2" xfId="9557"/>
    <cellStyle name="20% - Accent1 104 3" xfId="11531"/>
    <cellStyle name="20% - Accent1 104 4" xfId="6922"/>
    <cellStyle name="20% - Accent1 105" xfId="2006"/>
    <cellStyle name="20% - Accent1 105 2" xfId="9569"/>
    <cellStyle name="20% - Accent1 105 3" xfId="11545"/>
    <cellStyle name="20% - Accent1 105 4" xfId="6964"/>
    <cellStyle name="20% - Accent1 106" xfId="2021"/>
    <cellStyle name="20% - Accent1 106 2" xfId="9582"/>
    <cellStyle name="20% - Accent1 106 3" xfId="11558"/>
    <cellStyle name="20% - Accent1 106 4" xfId="7005"/>
    <cellStyle name="20% - Accent1 107" xfId="2034"/>
    <cellStyle name="20% - Accent1 107 2" xfId="9594"/>
    <cellStyle name="20% - Accent1 107 3" xfId="11573"/>
    <cellStyle name="20% - Accent1 107 4" xfId="7048"/>
    <cellStyle name="20% - Accent1 108" xfId="2048"/>
    <cellStyle name="20% - Accent1 108 2" xfId="9606"/>
    <cellStyle name="20% - Accent1 108 3" xfId="11586"/>
    <cellStyle name="20% - Accent1 108 4" xfId="7089"/>
    <cellStyle name="20% - Accent1 109" xfId="2062"/>
    <cellStyle name="20% - Accent1 109 2" xfId="9618"/>
    <cellStyle name="20% - Accent1 109 3" xfId="11601"/>
    <cellStyle name="20% - Accent1 109 4" xfId="7132"/>
    <cellStyle name="20% - Accent1 11" xfId="696"/>
    <cellStyle name="20% - Accent1 11 2" xfId="8367"/>
    <cellStyle name="20% - Accent1 11 3" xfId="10200"/>
    <cellStyle name="20% - Accent1 11 4" xfId="3006"/>
    <cellStyle name="20% - Accent1 110" xfId="2077"/>
    <cellStyle name="20% - Accent1 110 2" xfId="9631"/>
    <cellStyle name="20% - Accent1 110 3" xfId="11615"/>
    <cellStyle name="20% - Accent1 110 4" xfId="7174"/>
    <cellStyle name="20% - Accent1 111" xfId="2091"/>
    <cellStyle name="20% - Accent1 111 2" xfId="9643"/>
    <cellStyle name="20% - Accent1 111 3" xfId="11631"/>
    <cellStyle name="20% - Accent1 111 4" xfId="7217"/>
    <cellStyle name="20% - Accent1 112" xfId="2105"/>
    <cellStyle name="20% - Accent1 112 2" xfId="9655"/>
    <cellStyle name="20% - Accent1 112 3" xfId="11645"/>
    <cellStyle name="20% - Accent1 112 4" xfId="7258"/>
    <cellStyle name="20% - Accent1 113" xfId="2119"/>
    <cellStyle name="20% - Accent1 113 2" xfId="9667"/>
    <cellStyle name="20% - Accent1 113 3" xfId="11660"/>
    <cellStyle name="20% - Accent1 113 4" xfId="7301"/>
    <cellStyle name="20% - Accent1 114" xfId="2133"/>
    <cellStyle name="20% - Accent1 114 2" xfId="9679"/>
    <cellStyle name="20% - Accent1 114 3" xfId="11673"/>
    <cellStyle name="20% - Accent1 114 4" xfId="7342"/>
    <cellStyle name="20% - Accent1 115" xfId="2148"/>
    <cellStyle name="20% - Accent1 115 2" xfId="9691"/>
    <cellStyle name="20% - Accent1 115 3" xfId="11688"/>
    <cellStyle name="20% - Accent1 115 4" xfId="7385"/>
    <cellStyle name="20% - Accent1 116" xfId="2162"/>
    <cellStyle name="20% - Accent1 116 2" xfId="9703"/>
    <cellStyle name="20% - Accent1 116 3" xfId="11702"/>
    <cellStyle name="20% - Accent1 116 4" xfId="7426"/>
    <cellStyle name="20% - Accent1 117" xfId="2176"/>
    <cellStyle name="20% - Accent1 117 2" xfId="9715"/>
    <cellStyle name="20% - Accent1 117 3" xfId="11718"/>
    <cellStyle name="20% - Accent1 117 4" xfId="7469"/>
    <cellStyle name="20% - Accent1 118" xfId="2190"/>
    <cellStyle name="20% - Accent1 118 2" xfId="9727"/>
    <cellStyle name="20% - Accent1 118 3" xfId="11732"/>
    <cellStyle name="20% - Accent1 118 4" xfId="7511"/>
    <cellStyle name="20% - Accent1 119" xfId="2204"/>
    <cellStyle name="20% - Accent1 119 2" xfId="9739"/>
    <cellStyle name="20% - Accent1 119 3" xfId="11747"/>
    <cellStyle name="20% - Accent1 119 4" xfId="7554"/>
    <cellStyle name="20% - Accent1 12" xfId="710"/>
    <cellStyle name="20% - Accent1 12 2" xfId="8381"/>
    <cellStyle name="20% - Accent1 12 3" xfId="10214"/>
    <cellStyle name="20% - Accent1 12 4" xfId="3048"/>
    <cellStyle name="20% - Accent1 120" xfId="2233"/>
    <cellStyle name="20% - Accent1 120 2" xfId="9764"/>
    <cellStyle name="20% - Accent1 120 3" xfId="11760"/>
    <cellStyle name="20% - Accent1 120 4" xfId="7595"/>
    <cellStyle name="20% - Accent1 121" xfId="2223"/>
    <cellStyle name="20% - Accent1 121 2" xfId="9755"/>
    <cellStyle name="20% - Accent1 121 3" xfId="11775"/>
    <cellStyle name="20% - Accent1 121 4" xfId="7638"/>
    <cellStyle name="20% - Accent1 122" xfId="2243"/>
    <cellStyle name="20% - Accent1 122 2" xfId="9774"/>
    <cellStyle name="20% - Accent1 122 3" xfId="11788"/>
    <cellStyle name="20% - Accent1 122 4" xfId="7679"/>
    <cellStyle name="20% - Accent1 123" xfId="2257"/>
    <cellStyle name="20% - Accent1 123 2" xfId="9786"/>
    <cellStyle name="20% - Accent1 123 3" xfId="11803"/>
    <cellStyle name="20% - Accent1 123 4" xfId="7722"/>
    <cellStyle name="20% - Accent1 124" xfId="2270"/>
    <cellStyle name="20% - Accent1 124 2" xfId="9798"/>
    <cellStyle name="20% - Accent1 124 3" xfId="11816"/>
    <cellStyle name="20% - Accent1 124 4" xfId="7763"/>
    <cellStyle name="20% - Accent1 125" xfId="2283"/>
    <cellStyle name="20% - Accent1 125 2" xfId="9809"/>
    <cellStyle name="20% - Accent1 125 3" xfId="11831"/>
    <cellStyle name="20% - Accent1 125 4" xfId="7806"/>
    <cellStyle name="20% - Accent1 126" xfId="2308"/>
    <cellStyle name="20% - Accent1 126 2" xfId="9830"/>
    <cellStyle name="20% - Accent1 127" xfId="2323"/>
    <cellStyle name="20% - Accent1 127 2" xfId="9842"/>
    <cellStyle name="20% - Accent1 128" xfId="2338"/>
    <cellStyle name="20% - Accent1 128 2" xfId="9854"/>
    <cellStyle name="20% - Accent1 129" xfId="2353"/>
    <cellStyle name="20% - Accent1 129 2" xfId="9866"/>
    <cellStyle name="20% - Accent1 13" xfId="723"/>
    <cellStyle name="20% - Accent1 13 2" xfId="8394"/>
    <cellStyle name="20% - Accent1 13 3" xfId="10229"/>
    <cellStyle name="20% - Accent1 13 4" xfId="3091"/>
    <cellStyle name="20% - Accent1 130" xfId="2367"/>
    <cellStyle name="20% - Accent1 130 2" xfId="9878"/>
    <cellStyle name="20% - Accent1 131" xfId="394"/>
    <cellStyle name="20% - Accent1 131 2" xfId="8176"/>
    <cellStyle name="20% - Accent1 131 3" xfId="11858"/>
    <cellStyle name="20% - Accent1 131 4" xfId="8001"/>
    <cellStyle name="20% - Accent1 132" xfId="2551"/>
    <cellStyle name="20% - Accent1 132 2" xfId="11872"/>
    <cellStyle name="20% - Accent1 132 3" xfId="8043"/>
    <cellStyle name="20% - Accent1 133" xfId="2576"/>
    <cellStyle name="20% - Accent1 133 2" xfId="11885"/>
    <cellStyle name="20% - Accent1 133 3" xfId="8056"/>
    <cellStyle name="20% - Accent1 134" xfId="2604"/>
    <cellStyle name="20% - Accent1 134 2" xfId="8071"/>
    <cellStyle name="20% - Accent1 135" xfId="2629"/>
    <cellStyle name="20% - Accent1 135 2" xfId="11919"/>
    <cellStyle name="20% - Accent1 135 3" xfId="9914"/>
    <cellStyle name="20% - Accent1 136" xfId="2645"/>
    <cellStyle name="20% - Accent1 136 2" xfId="9942"/>
    <cellStyle name="20% - Accent1 137" xfId="2660"/>
    <cellStyle name="20% - Accent1 137 2" xfId="11934"/>
    <cellStyle name="20% - Accent1 137 3" xfId="9969"/>
    <cellStyle name="20% - Accent1 138" xfId="2675"/>
    <cellStyle name="20% - Accent1 138 2" xfId="11949"/>
    <cellStyle name="20% - Accent1 138 3" xfId="9995"/>
    <cellStyle name="20% - Accent1 139" xfId="2689"/>
    <cellStyle name="20% - Accent1 139 2" xfId="11965"/>
    <cellStyle name="20% - Accent1 139 3" xfId="10011"/>
    <cellStyle name="20% - Accent1 14" xfId="737"/>
    <cellStyle name="20% - Accent1 14 2" xfId="8407"/>
    <cellStyle name="20% - Accent1 14 3" xfId="10242"/>
    <cellStyle name="20% - Accent1 14 4" xfId="3132"/>
    <cellStyle name="20% - Accent1 140" xfId="10026"/>
    <cellStyle name="20% - Accent1 140 2" xfId="11980"/>
    <cellStyle name="20% - Accent1 141" xfId="10041"/>
    <cellStyle name="20% - Accent1 141 2" xfId="11995"/>
    <cellStyle name="20% - Accent1 142" xfId="10060"/>
    <cellStyle name="20% - Accent1 142 2" xfId="12013"/>
    <cellStyle name="20% - Accent1 143" xfId="10074"/>
    <cellStyle name="20% - Accent1 144" xfId="10088"/>
    <cellStyle name="20% - Accent1 145" xfId="10484"/>
    <cellStyle name="20% - Accent1 146" xfId="12029"/>
    <cellStyle name="20% - Accent1 147" xfId="12045"/>
    <cellStyle name="20% - Accent1 148" xfId="12059"/>
    <cellStyle name="20% - Accent1 149" xfId="12074"/>
    <cellStyle name="20% - Accent1 15" xfId="751"/>
    <cellStyle name="20% - Accent1 15 2" xfId="8421"/>
    <cellStyle name="20% - Accent1 15 3" xfId="10257"/>
    <cellStyle name="20% - Accent1 15 4" xfId="3175"/>
    <cellStyle name="20% - Accent1 150" xfId="2702"/>
    <cellStyle name="20% - Accent1 151" xfId="12092"/>
    <cellStyle name="20% - Accent1 152" xfId="12107"/>
    <cellStyle name="20% - Accent1 153" xfId="12122"/>
    <cellStyle name="20% - Accent1 154" xfId="12136"/>
    <cellStyle name="20% - Accent1 155" xfId="12152"/>
    <cellStyle name="20% - Accent1 156" xfId="12166"/>
    <cellStyle name="20% - Accent1 16" xfId="765"/>
    <cellStyle name="20% - Accent1 16 2" xfId="8434"/>
    <cellStyle name="20% - Accent1 16 3" xfId="10270"/>
    <cellStyle name="20% - Accent1 16 4" xfId="3216"/>
    <cellStyle name="20% - Accent1 17" xfId="780"/>
    <cellStyle name="20% - Accent1 17 2" xfId="8449"/>
    <cellStyle name="20% - Accent1 17 3" xfId="10286"/>
    <cellStyle name="20% - Accent1 17 4" xfId="3259"/>
    <cellStyle name="20% - Accent1 18" xfId="793"/>
    <cellStyle name="20% - Accent1 18 2" xfId="8462"/>
    <cellStyle name="20% - Accent1 18 3" xfId="10299"/>
    <cellStyle name="20% - Accent1 18 4" xfId="3300"/>
    <cellStyle name="20% - Accent1 19" xfId="807"/>
    <cellStyle name="20% - Accent1 19 2" xfId="8475"/>
    <cellStyle name="20% - Accent1 19 3" xfId="10314"/>
    <cellStyle name="20% - Accent1 19 4" xfId="3343"/>
    <cellStyle name="20% - Accent1 2" xfId="62"/>
    <cellStyle name="20% - Accent1 2 2" xfId="2486"/>
    <cellStyle name="20% - Accent1 2 3" xfId="581"/>
    <cellStyle name="20% - Accent1 2 4" xfId="125"/>
    <cellStyle name="20% - Accent1 20" xfId="821"/>
    <cellStyle name="20% - Accent1 20 2" xfId="8489"/>
    <cellStyle name="20% - Accent1 20 3" xfId="10328"/>
    <cellStyle name="20% - Accent1 20 4" xfId="3385"/>
    <cellStyle name="20% - Accent1 21" xfId="835"/>
    <cellStyle name="20% - Accent1 21 2" xfId="8503"/>
    <cellStyle name="20% - Accent1 21 3" xfId="10343"/>
    <cellStyle name="20% - Accent1 21 4" xfId="3428"/>
    <cellStyle name="20% - Accent1 22" xfId="850"/>
    <cellStyle name="20% - Accent1 22 2" xfId="8517"/>
    <cellStyle name="20% - Accent1 22 3" xfId="10357"/>
    <cellStyle name="20% - Accent1 22 4" xfId="3469"/>
    <cellStyle name="20% - Accent1 23" xfId="863"/>
    <cellStyle name="20% - Accent1 23 2" xfId="8530"/>
    <cellStyle name="20% - Accent1 23 3" xfId="10372"/>
    <cellStyle name="20% - Accent1 23 4" xfId="3512"/>
    <cellStyle name="20% - Accent1 24" xfId="877"/>
    <cellStyle name="20% - Accent1 24 2" xfId="8543"/>
    <cellStyle name="20% - Accent1 24 3" xfId="10385"/>
    <cellStyle name="20% - Accent1 24 4" xfId="3553"/>
    <cellStyle name="20% - Accent1 25" xfId="891"/>
    <cellStyle name="20% - Accent1 25 2" xfId="8557"/>
    <cellStyle name="20% - Accent1 25 3" xfId="10400"/>
    <cellStyle name="20% - Accent1 25 4" xfId="3596"/>
    <cellStyle name="20% - Accent1 26" xfId="905"/>
    <cellStyle name="20% - Accent1 26 2" xfId="8570"/>
    <cellStyle name="20% - Accent1 26 3" xfId="10413"/>
    <cellStyle name="20% - Accent1 26 4" xfId="3637"/>
    <cellStyle name="20% - Accent1 27" xfId="920"/>
    <cellStyle name="20% - Accent1 27 2" xfId="8584"/>
    <cellStyle name="20% - Accent1 27 3" xfId="10428"/>
    <cellStyle name="20% - Accent1 27 4" xfId="3680"/>
    <cellStyle name="20% - Accent1 28" xfId="933"/>
    <cellStyle name="20% - Accent1 28 2" xfId="8597"/>
    <cellStyle name="20% - Accent1 28 3" xfId="10442"/>
    <cellStyle name="20% - Accent1 28 4" xfId="3722"/>
    <cellStyle name="20% - Accent1 29" xfId="947"/>
    <cellStyle name="20% - Accent1 29 2" xfId="8611"/>
    <cellStyle name="20% - Accent1 29 3" xfId="10457"/>
    <cellStyle name="20% - Accent1 29 4" xfId="3765"/>
    <cellStyle name="20% - Accent1 3" xfId="88"/>
    <cellStyle name="20% - Accent1 3 2" xfId="2503"/>
    <cellStyle name="20% - Accent1 3 3" xfId="584"/>
    <cellStyle name="20% - Accent1 3 4" xfId="139"/>
    <cellStyle name="20% - Accent1 30" xfId="961"/>
    <cellStyle name="20% - Accent1 30 2" xfId="8624"/>
    <cellStyle name="20% - Accent1 30 3" xfId="10471"/>
    <cellStyle name="20% - Accent1 30 4" xfId="3806"/>
    <cellStyle name="20% - Accent1 31" xfId="975"/>
    <cellStyle name="20% - Accent1 31 2" xfId="8638"/>
    <cellStyle name="20% - Accent1 31 3" xfId="10488"/>
    <cellStyle name="20% - Accent1 31 4" xfId="3849"/>
    <cellStyle name="20% - Accent1 32" xfId="990"/>
    <cellStyle name="20% - Accent1 32 2" xfId="8651"/>
    <cellStyle name="20% - Accent1 32 3" xfId="10501"/>
    <cellStyle name="20% - Accent1 32 4" xfId="3890"/>
    <cellStyle name="20% - Accent1 33" xfId="1003"/>
    <cellStyle name="20% - Accent1 33 2" xfId="8664"/>
    <cellStyle name="20% - Accent1 33 3" xfId="10517"/>
    <cellStyle name="20% - Accent1 33 4" xfId="3933"/>
    <cellStyle name="20% - Accent1 34" xfId="1017"/>
    <cellStyle name="20% - Accent1 34 2" xfId="8677"/>
    <cellStyle name="20% - Accent1 34 3" xfId="10530"/>
    <cellStyle name="20% - Accent1 34 4" xfId="3974"/>
    <cellStyle name="20% - Accent1 35" xfId="1031"/>
    <cellStyle name="20% - Accent1 35 2" xfId="8691"/>
    <cellStyle name="20% - Accent1 35 3" xfId="10545"/>
    <cellStyle name="20% - Accent1 35 4" xfId="4017"/>
    <cellStyle name="20% - Accent1 36" xfId="1045"/>
    <cellStyle name="20% - Accent1 36 2" xfId="8704"/>
    <cellStyle name="20% - Accent1 36 3" xfId="10559"/>
    <cellStyle name="20% - Accent1 36 4" xfId="4059"/>
    <cellStyle name="20% - Accent1 37" xfId="1059"/>
    <cellStyle name="20% - Accent1 37 2" xfId="8718"/>
    <cellStyle name="20% - Accent1 37 3" xfId="10575"/>
    <cellStyle name="20% - Accent1 37 4" xfId="4102"/>
    <cellStyle name="20% - Accent1 38" xfId="1072"/>
    <cellStyle name="20% - Accent1 38 2" xfId="8731"/>
    <cellStyle name="20% - Accent1 38 3" xfId="10588"/>
    <cellStyle name="20% - Accent1 38 4" xfId="4143"/>
    <cellStyle name="20% - Accent1 39" xfId="1086"/>
    <cellStyle name="20% - Accent1 39 2" xfId="8744"/>
    <cellStyle name="20% - Accent1 39 3" xfId="10603"/>
    <cellStyle name="20% - Accent1 39 4" xfId="4186"/>
    <cellStyle name="20% - Accent1 4" xfId="106"/>
    <cellStyle name="20% - Accent1 4 2" xfId="2519"/>
    <cellStyle name="20% - Accent1 4 3" xfId="598"/>
    <cellStyle name="20% - Accent1 4 4" xfId="8089"/>
    <cellStyle name="20% - Accent1 40" xfId="1100"/>
    <cellStyle name="20% - Accent1 40 2" xfId="8757"/>
    <cellStyle name="20% - Accent1 40 3" xfId="10616"/>
    <cellStyle name="20% - Accent1 40 4" xfId="4227"/>
    <cellStyle name="20% - Accent1 41" xfId="1114"/>
    <cellStyle name="20% - Accent1 41 2" xfId="8771"/>
    <cellStyle name="20% - Accent1 41 3" xfId="10631"/>
    <cellStyle name="20% - Accent1 41 4" xfId="4270"/>
    <cellStyle name="20% - Accent1 42" xfId="1127"/>
    <cellStyle name="20% - Accent1 42 2" xfId="8784"/>
    <cellStyle name="20% - Accent1 42 3" xfId="10645"/>
    <cellStyle name="20% - Accent1 42 4" xfId="4311"/>
    <cellStyle name="20% - Accent1 43" xfId="1141"/>
    <cellStyle name="20% - Accent1 43 2" xfId="8798"/>
    <cellStyle name="20% - Accent1 43 3" xfId="10660"/>
    <cellStyle name="20% - Accent1 43 4" xfId="4354"/>
    <cellStyle name="20% - Accent1 44" xfId="1156"/>
    <cellStyle name="20% - Accent1 44 2" xfId="8811"/>
    <cellStyle name="20% - Accent1 44 3" xfId="10673"/>
    <cellStyle name="20% - Accent1 44 4" xfId="4395"/>
    <cellStyle name="20% - Accent1 45" xfId="1169"/>
    <cellStyle name="20% - Accent1 45 2" xfId="8824"/>
    <cellStyle name="20% - Accent1 45 3" xfId="10687"/>
    <cellStyle name="20% - Accent1 45 4" xfId="4437"/>
    <cellStyle name="20% - Accent1 46" xfId="1183"/>
    <cellStyle name="20% - Accent1 46 2" xfId="8838"/>
    <cellStyle name="20% - Accent1 46 3" xfId="10702"/>
    <cellStyle name="20% - Accent1 46 4" xfId="4480"/>
    <cellStyle name="20% - Accent1 47" xfId="1197"/>
    <cellStyle name="20% - Accent1 47 2" xfId="8851"/>
    <cellStyle name="20% - Accent1 47 3" xfId="10715"/>
    <cellStyle name="20% - Accent1 47 4" xfId="4521"/>
    <cellStyle name="20% - Accent1 48" xfId="1211"/>
    <cellStyle name="20% - Accent1 48 2" xfId="8865"/>
    <cellStyle name="20% - Accent1 48 3" xfId="10731"/>
    <cellStyle name="20% - Accent1 48 4" xfId="4564"/>
    <cellStyle name="20% - Accent1 49" xfId="1226"/>
    <cellStyle name="20% - Accent1 49 2" xfId="8878"/>
    <cellStyle name="20% - Accent1 49 3" xfId="10744"/>
    <cellStyle name="20% - Accent1 49 4" xfId="4605"/>
    <cellStyle name="20% - Accent1 5" xfId="612"/>
    <cellStyle name="20% - Accent1 5 2" xfId="2470"/>
    <cellStyle name="20% - Accent1 5 3" xfId="8299"/>
    <cellStyle name="20% - Accent1 50" xfId="1239"/>
    <cellStyle name="20% - Accent1 50 2" xfId="8891"/>
    <cellStyle name="20% - Accent1 50 3" xfId="10760"/>
    <cellStyle name="20% - Accent1 50 4" xfId="4648"/>
    <cellStyle name="20% - Accent1 51" xfId="1253"/>
    <cellStyle name="20% - Accent1 51 2" xfId="8904"/>
    <cellStyle name="20% - Accent1 51 3" xfId="10773"/>
    <cellStyle name="20% - Accent1 51 4" xfId="4689"/>
    <cellStyle name="20% - Accent1 52" xfId="1267"/>
    <cellStyle name="20% - Accent1 52 2" xfId="8918"/>
    <cellStyle name="20% - Accent1 52 3" xfId="10788"/>
    <cellStyle name="20% - Accent1 52 4" xfId="4732"/>
    <cellStyle name="20% - Accent1 53" xfId="1281"/>
    <cellStyle name="20% - Accent1 53 2" xfId="8931"/>
    <cellStyle name="20% - Accent1 53 3" xfId="10804"/>
    <cellStyle name="20% - Accent1 53 4" xfId="4774"/>
    <cellStyle name="20% - Accent1 54" xfId="1296"/>
    <cellStyle name="20% - Accent1 54 2" xfId="8945"/>
    <cellStyle name="20% - Accent1 54 3" xfId="10819"/>
    <cellStyle name="20% - Accent1 54 4" xfId="4817"/>
    <cellStyle name="20% - Accent1 55" xfId="1309"/>
    <cellStyle name="20% - Accent1 55 2" xfId="8958"/>
    <cellStyle name="20% - Accent1 55 3" xfId="10832"/>
    <cellStyle name="20% - Accent1 55 4" xfId="4858"/>
    <cellStyle name="20% - Accent1 56" xfId="1323"/>
    <cellStyle name="20% - Accent1 56 2" xfId="8971"/>
    <cellStyle name="20% - Accent1 56 3" xfId="10847"/>
    <cellStyle name="20% - Accent1 56 4" xfId="4901"/>
    <cellStyle name="20% - Accent1 57" xfId="1337"/>
    <cellStyle name="20% - Accent1 57 2" xfId="8983"/>
    <cellStyle name="20% - Accent1 57 3" xfId="10860"/>
    <cellStyle name="20% - Accent1 57 4" xfId="4942"/>
    <cellStyle name="20% - Accent1 58" xfId="1351"/>
    <cellStyle name="20% - Accent1 58 2" xfId="8996"/>
    <cellStyle name="20% - Accent1 58 3" xfId="10875"/>
    <cellStyle name="20% - Accent1 58 4" xfId="4985"/>
    <cellStyle name="20% - Accent1 59" xfId="1366"/>
    <cellStyle name="20% - Accent1 59 2" xfId="9008"/>
    <cellStyle name="20% - Accent1 59 3" xfId="10889"/>
    <cellStyle name="20% - Accent1 59 4" xfId="5026"/>
    <cellStyle name="20% - Accent1 6" xfId="627"/>
    <cellStyle name="20% - Accent1 6 2" xfId="8304"/>
    <cellStyle name="20% - Accent1 6 3" xfId="10132"/>
    <cellStyle name="20% - Accent1 6 4" xfId="2799"/>
    <cellStyle name="20% - Accent1 60" xfId="1379"/>
    <cellStyle name="20% - Accent1 60 2" xfId="9020"/>
    <cellStyle name="20% - Accent1 60 3" xfId="10904"/>
    <cellStyle name="20% - Accent1 60 4" xfId="5069"/>
    <cellStyle name="20% - Accent1 61" xfId="1393"/>
    <cellStyle name="20% - Accent1 61 2" xfId="9032"/>
    <cellStyle name="20% - Accent1 61 3" xfId="10919"/>
    <cellStyle name="20% - Accent1 61 4" xfId="5111"/>
    <cellStyle name="20% - Accent1 62" xfId="1407"/>
    <cellStyle name="20% - Accent1 62 2" xfId="9045"/>
    <cellStyle name="20% - Accent1 62 3" xfId="10935"/>
    <cellStyle name="20% - Accent1 62 4" xfId="5154"/>
    <cellStyle name="20% - Accent1 63" xfId="1421"/>
    <cellStyle name="20% - Accent1 63 2" xfId="9057"/>
    <cellStyle name="20% - Accent1 63 3" xfId="10948"/>
    <cellStyle name="20% - Accent1 63 4" xfId="5195"/>
    <cellStyle name="20% - Accent1 64" xfId="1436"/>
    <cellStyle name="20% - Accent1 64 2" xfId="9071"/>
    <cellStyle name="20% - Accent1 64 3" xfId="10963"/>
    <cellStyle name="20% - Accent1 64 4" xfId="5238"/>
    <cellStyle name="20% - Accent1 65" xfId="1449"/>
    <cellStyle name="20% - Accent1 65 2" xfId="9083"/>
    <cellStyle name="20% - Accent1 65 3" xfId="10976"/>
    <cellStyle name="20% - Accent1 65 4" xfId="5279"/>
    <cellStyle name="20% - Accent1 66" xfId="1463"/>
    <cellStyle name="20% - Accent1 66 2" xfId="9096"/>
    <cellStyle name="20% - Accent1 66 3" xfId="10991"/>
    <cellStyle name="20% - Accent1 66 4" xfId="5322"/>
    <cellStyle name="20% - Accent1 67" xfId="1477"/>
    <cellStyle name="20% - Accent1 67 2" xfId="9108"/>
    <cellStyle name="20% - Accent1 67 3" xfId="11005"/>
    <cellStyle name="20% - Accent1 67 4" xfId="5363"/>
    <cellStyle name="20% - Accent1 68" xfId="1491"/>
    <cellStyle name="20% - Accent1 68 2" xfId="9121"/>
    <cellStyle name="20% - Accent1 68 3" xfId="11021"/>
    <cellStyle name="20% - Accent1 68 4" xfId="5406"/>
    <cellStyle name="20% - Accent1 69" xfId="1506"/>
    <cellStyle name="20% - Accent1 69 2" xfId="9134"/>
    <cellStyle name="20% - Accent1 69 3" xfId="11035"/>
    <cellStyle name="20% - Accent1 69 4" xfId="5448"/>
    <cellStyle name="20% - Accent1 7" xfId="640"/>
    <cellStyle name="20% - Accent1 7 2" xfId="8315"/>
    <cellStyle name="20% - Accent1 7 3" xfId="10145"/>
    <cellStyle name="20% - Accent1 7 4" xfId="2840"/>
    <cellStyle name="20% - Accent1 70" xfId="1519"/>
    <cellStyle name="20% - Accent1 70 2" xfId="9146"/>
    <cellStyle name="20% - Accent1 70 3" xfId="11050"/>
    <cellStyle name="20% - Accent1 70 4" xfId="5491"/>
    <cellStyle name="20% - Accent1 71" xfId="1533"/>
    <cellStyle name="20% - Accent1 71 2" xfId="9158"/>
    <cellStyle name="20% - Accent1 71 3" xfId="11063"/>
    <cellStyle name="20% - Accent1 71 4" xfId="5532"/>
    <cellStyle name="20% - Accent1 72" xfId="1547"/>
    <cellStyle name="20% - Accent1 72 2" xfId="9170"/>
    <cellStyle name="20% - Accent1 72 3" xfId="11078"/>
    <cellStyle name="20% - Accent1 72 4" xfId="5575"/>
    <cellStyle name="20% - Accent1 73" xfId="1561"/>
    <cellStyle name="20% - Accent1 73 2" xfId="9182"/>
    <cellStyle name="20% - Accent1 73 3" xfId="11091"/>
    <cellStyle name="20% - Accent1 73 4" xfId="5616"/>
    <cellStyle name="20% - Accent1 74" xfId="1576"/>
    <cellStyle name="20% - Accent1 74 2" xfId="9194"/>
    <cellStyle name="20% - Accent1 74 3" xfId="11106"/>
    <cellStyle name="20% - Accent1 74 4" xfId="5659"/>
    <cellStyle name="20% - Accent1 75" xfId="1589"/>
    <cellStyle name="20% - Accent1 75 2" xfId="9206"/>
    <cellStyle name="20% - Accent1 75 3" xfId="11119"/>
    <cellStyle name="20% - Accent1 75 4" xfId="5700"/>
    <cellStyle name="20% - Accent1 76" xfId="1603"/>
    <cellStyle name="20% - Accent1 76 2" xfId="9218"/>
    <cellStyle name="20% - Accent1 76 3" xfId="11134"/>
    <cellStyle name="20% - Accent1 76 4" xfId="5743"/>
    <cellStyle name="20% - Accent1 77" xfId="1617"/>
    <cellStyle name="20% - Accent1 77 2" xfId="9230"/>
    <cellStyle name="20% - Accent1 77 3" xfId="11148"/>
    <cellStyle name="20% - Accent1 77 4" xfId="5785"/>
    <cellStyle name="20% - Accent1 78" xfId="1631"/>
    <cellStyle name="20% - Accent1 78 2" xfId="9242"/>
    <cellStyle name="20% - Accent1 78 3" xfId="11163"/>
    <cellStyle name="20% - Accent1 78 4" xfId="5828"/>
    <cellStyle name="20% - Accent1 79" xfId="1645"/>
    <cellStyle name="20% - Accent1 79 2" xfId="9254"/>
    <cellStyle name="20% - Accent1 79 3" xfId="11176"/>
    <cellStyle name="20% - Accent1 79 4" xfId="5869"/>
    <cellStyle name="20% - Accent1 8" xfId="654"/>
    <cellStyle name="20% - Accent1 8 2" xfId="8328"/>
    <cellStyle name="20% - Accent1 8 3" xfId="10159"/>
    <cellStyle name="20% - Accent1 8 4" xfId="2882"/>
    <cellStyle name="20% - Accent1 80" xfId="1659"/>
    <cellStyle name="20% - Accent1 80 2" xfId="9267"/>
    <cellStyle name="20% - Accent1 80 3" xfId="11191"/>
    <cellStyle name="20% - Accent1 80 4" xfId="5912"/>
    <cellStyle name="20% - Accent1 81" xfId="1673"/>
    <cellStyle name="20% - Accent1 81 2" xfId="9279"/>
    <cellStyle name="20% - Accent1 81 3" xfId="11204"/>
    <cellStyle name="20% - Accent1 81 4" xfId="5953"/>
    <cellStyle name="20% - Accent1 82" xfId="1687"/>
    <cellStyle name="20% - Accent1 82 2" xfId="9291"/>
    <cellStyle name="20% - Accent1 82 3" xfId="11219"/>
    <cellStyle name="20% - Accent1 82 4" xfId="5996"/>
    <cellStyle name="20% - Accent1 83" xfId="1700"/>
    <cellStyle name="20% - Accent1 83 2" xfId="9303"/>
    <cellStyle name="20% - Accent1 83 3" xfId="11232"/>
    <cellStyle name="20% - Accent1 83 4" xfId="6037"/>
    <cellStyle name="20% - Accent1 84" xfId="1714"/>
    <cellStyle name="20% - Accent1 84 2" xfId="9315"/>
    <cellStyle name="20% - Accent1 84 3" xfId="11248"/>
    <cellStyle name="20% - Accent1 84 4" xfId="6080"/>
    <cellStyle name="20% - Accent1 85" xfId="1728"/>
    <cellStyle name="20% - Accent1 85 2" xfId="9327"/>
    <cellStyle name="20% - Accent1 85 3" xfId="11262"/>
    <cellStyle name="20% - Accent1 85 4" xfId="6122"/>
    <cellStyle name="20% - Accent1 86" xfId="1742"/>
    <cellStyle name="20% - Accent1 86 2" xfId="9340"/>
    <cellStyle name="20% - Accent1 86 3" xfId="11277"/>
    <cellStyle name="20% - Accent1 86 4" xfId="6165"/>
    <cellStyle name="20% - Accent1 87" xfId="1756"/>
    <cellStyle name="20% - Accent1 87 2" xfId="9352"/>
    <cellStyle name="20% - Accent1 87 3" xfId="11291"/>
    <cellStyle name="20% - Accent1 87 4" xfId="6206"/>
    <cellStyle name="20% - Accent1 88" xfId="1769"/>
    <cellStyle name="20% - Accent1 88 2" xfId="9364"/>
    <cellStyle name="20% - Accent1 88 3" xfId="11306"/>
    <cellStyle name="20% - Accent1 88 4" xfId="6249"/>
    <cellStyle name="20% - Accent1 89" xfId="1783"/>
    <cellStyle name="20% - Accent1 89 2" xfId="9376"/>
    <cellStyle name="20% - Accent1 89 3" xfId="11319"/>
    <cellStyle name="20% - Accent1 89 4" xfId="6290"/>
    <cellStyle name="20% - Accent1 9" xfId="668"/>
    <cellStyle name="20% - Accent1 9 2" xfId="8341"/>
    <cellStyle name="20% - Accent1 9 3" xfId="10173"/>
    <cellStyle name="20% - Accent1 9 4" xfId="2923"/>
    <cellStyle name="20% - Accent1 90" xfId="1797"/>
    <cellStyle name="20% - Accent1 90 2" xfId="9388"/>
    <cellStyle name="20% - Accent1 90 3" xfId="11334"/>
    <cellStyle name="20% - Accent1 90 4" xfId="6333"/>
    <cellStyle name="20% - Accent1 91" xfId="1812"/>
    <cellStyle name="20% - Accent1 91 2" xfId="9400"/>
    <cellStyle name="20% - Accent1 91 3" xfId="11347"/>
    <cellStyle name="20% - Accent1 91 4" xfId="6374"/>
    <cellStyle name="20% - Accent1 92" xfId="1825"/>
    <cellStyle name="20% - Accent1 92 2" xfId="9412"/>
    <cellStyle name="20% - Accent1 92 3" xfId="11362"/>
    <cellStyle name="20% - Accent1 92 4" xfId="6417"/>
    <cellStyle name="20% - Accent1 93" xfId="1839"/>
    <cellStyle name="20% - Accent1 93 2" xfId="9424"/>
    <cellStyle name="20% - Accent1 93 3" xfId="11376"/>
    <cellStyle name="20% - Accent1 93 4" xfId="6459"/>
    <cellStyle name="20% - Accent1 94" xfId="1853"/>
    <cellStyle name="20% - Accent1 94 2" xfId="9436"/>
    <cellStyle name="20% - Accent1 94 3" xfId="11391"/>
    <cellStyle name="20% - Accent1 94 4" xfId="6502"/>
    <cellStyle name="20% - Accent1 95" xfId="1867"/>
    <cellStyle name="20% - Accent1 95 2" xfId="9448"/>
    <cellStyle name="20% - Accent1 95 3" xfId="11404"/>
    <cellStyle name="20% - Accent1 95 4" xfId="6543"/>
    <cellStyle name="20% - Accent1 96" xfId="1881"/>
    <cellStyle name="20% - Accent1 96 2" xfId="9460"/>
    <cellStyle name="20% - Accent1 96 3" xfId="11419"/>
    <cellStyle name="20% - Accent1 96 4" xfId="6586"/>
    <cellStyle name="20% - Accent1 97" xfId="1894"/>
    <cellStyle name="20% - Accent1 97 2" xfId="9472"/>
    <cellStyle name="20% - Accent1 97 3" xfId="11432"/>
    <cellStyle name="20% - Accent1 97 4" xfId="6627"/>
    <cellStyle name="20% - Accent1 98" xfId="1908"/>
    <cellStyle name="20% - Accent1 98 2" xfId="9484"/>
    <cellStyle name="20% - Accent1 98 3" xfId="11447"/>
    <cellStyle name="20% - Accent1 98 4" xfId="6670"/>
    <cellStyle name="20% - Accent1 99" xfId="1922"/>
    <cellStyle name="20% - Accent1 99 2" xfId="9496"/>
    <cellStyle name="20% - Accent1 99 3" xfId="11460"/>
    <cellStyle name="20% - Accent1 99 4" xfId="6711"/>
    <cellStyle name="20% - Accent2" xfId="2" builtinId="34" customBuiltin="1"/>
    <cellStyle name="20% - Accent2 10" xfId="693"/>
    <cellStyle name="20% - Accent2 10 2" xfId="8364"/>
    <cellStyle name="20% - Accent2 10 3" xfId="10188"/>
    <cellStyle name="20% - Accent2 10 4" xfId="2966"/>
    <cellStyle name="20% - Accent2 100" xfId="1947"/>
    <cellStyle name="20% - Accent2 100 2" xfId="9517"/>
    <cellStyle name="20% - Accent2 100 3" xfId="11476"/>
    <cellStyle name="20% - Accent2 100 4" xfId="6755"/>
    <cellStyle name="20% - Accent2 101" xfId="1960"/>
    <cellStyle name="20% - Accent2 101 2" xfId="9529"/>
    <cellStyle name="20% - Accent2 101 3" xfId="11490"/>
    <cellStyle name="20% - Accent2 101 4" xfId="6797"/>
    <cellStyle name="20% - Accent2 102" xfId="587"/>
    <cellStyle name="20% - Accent2 102 2" xfId="8296"/>
    <cellStyle name="20% - Accent2 102 3" xfId="11505"/>
    <cellStyle name="20% - Accent2 102 4" xfId="6840"/>
    <cellStyle name="20% - Accent2 103" xfId="1989"/>
    <cellStyle name="20% - Accent2 103 2" xfId="9554"/>
    <cellStyle name="20% - Accent2 103 3" xfId="11518"/>
    <cellStyle name="20% - Accent2 103 4" xfId="6881"/>
    <cellStyle name="20% - Accent2 104" xfId="2003"/>
    <cellStyle name="20% - Accent2 104 2" xfId="9566"/>
    <cellStyle name="20% - Accent2 104 3" xfId="11532"/>
    <cellStyle name="20% - Accent2 104 4" xfId="6923"/>
    <cellStyle name="20% - Accent2 105" xfId="2017"/>
    <cellStyle name="20% - Accent2 105 2" xfId="9578"/>
    <cellStyle name="20% - Accent2 105 3" xfId="11546"/>
    <cellStyle name="20% - Accent2 105 4" xfId="6965"/>
    <cellStyle name="20% - Accent2 106" xfId="2031"/>
    <cellStyle name="20% - Accent2 106 2" xfId="9591"/>
    <cellStyle name="20% - Accent2 106 3" xfId="11559"/>
    <cellStyle name="20% - Accent2 106 4" xfId="7006"/>
    <cellStyle name="20% - Accent2 107" xfId="2045"/>
    <cellStyle name="20% - Accent2 107 2" xfId="9603"/>
    <cellStyle name="20% - Accent2 107 3" xfId="11574"/>
    <cellStyle name="20% - Accent2 107 4" xfId="7049"/>
    <cellStyle name="20% - Accent2 108" xfId="2059"/>
    <cellStyle name="20% - Accent2 108 2" xfId="9615"/>
    <cellStyle name="20% - Accent2 108 3" xfId="11587"/>
    <cellStyle name="20% - Accent2 108 4" xfId="7090"/>
    <cellStyle name="20% - Accent2 109" xfId="2073"/>
    <cellStyle name="20% - Accent2 109 2" xfId="9627"/>
    <cellStyle name="20% - Accent2 109 3" xfId="11602"/>
    <cellStyle name="20% - Accent2 109 4" xfId="7133"/>
    <cellStyle name="20% - Accent2 11" xfId="706"/>
    <cellStyle name="20% - Accent2 11 2" xfId="8377"/>
    <cellStyle name="20% - Accent2 11 3" xfId="10201"/>
    <cellStyle name="20% - Accent2 11 4" xfId="3007"/>
    <cellStyle name="20% - Accent2 110" xfId="2088"/>
    <cellStyle name="20% - Accent2 110 2" xfId="9640"/>
    <cellStyle name="20% - Accent2 110 3" xfId="11616"/>
    <cellStyle name="20% - Accent2 110 4" xfId="7175"/>
    <cellStyle name="20% - Accent2 111" xfId="2102"/>
    <cellStyle name="20% - Accent2 111 2" xfId="9652"/>
    <cellStyle name="20% - Accent2 111 3" xfId="11632"/>
    <cellStyle name="20% - Accent2 111 4" xfId="7218"/>
    <cellStyle name="20% - Accent2 112" xfId="2116"/>
    <cellStyle name="20% - Accent2 112 2" xfId="9664"/>
    <cellStyle name="20% - Accent2 112 3" xfId="11646"/>
    <cellStyle name="20% - Accent2 112 4" xfId="7259"/>
    <cellStyle name="20% - Accent2 113" xfId="2130"/>
    <cellStyle name="20% - Accent2 113 2" xfId="9676"/>
    <cellStyle name="20% - Accent2 113 3" xfId="11661"/>
    <cellStyle name="20% - Accent2 113 4" xfId="7302"/>
    <cellStyle name="20% - Accent2 114" xfId="2144"/>
    <cellStyle name="20% - Accent2 114 2" xfId="9688"/>
    <cellStyle name="20% - Accent2 114 3" xfId="11674"/>
    <cellStyle name="20% - Accent2 114 4" xfId="7343"/>
    <cellStyle name="20% - Accent2 115" xfId="2159"/>
    <cellStyle name="20% - Accent2 115 2" xfId="9700"/>
    <cellStyle name="20% - Accent2 115 3" xfId="11689"/>
    <cellStyle name="20% - Accent2 115 4" xfId="7386"/>
    <cellStyle name="20% - Accent2 116" xfId="2173"/>
    <cellStyle name="20% - Accent2 116 2" xfId="9712"/>
    <cellStyle name="20% - Accent2 116 3" xfId="11703"/>
    <cellStyle name="20% - Accent2 116 4" xfId="7427"/>
    <cellStyle name="20% - Accent2 117" xfId="2187"/>
    <cellStyle name="20% - Accent2 117 2" xfId="9724"/>
    <cellStyle name="20% - Accent2 117 3" xfId="11719"/>
    <cellStyle name="20% - Accent2 117 4" xfId="7470"/>
    <cellStyle name="20% - Accent2 118" xfId="2201"/>
    <cellStyle name="20% - Accent2 118 2" xfId="9736"/>
    <cellStyle name="20% - Accent2 118 3" xfId="11733"/>
    <cellStyle name="20% - Accent2 118 4" xfId="7512"/>
    <cellStyle name="20% - Accent2 119" xfId="2213"/>
    <cellStyle name="20% - Accent2 119 2" xfId="9747"/>
    <cellStyle name="20% - Accent2 119 3" xfId="11748"/>
    <cellStyle name="20% - Accent2 119 4" xfId="7555"/>
    <cellStyle name="20% - Accent2 12" xfId="720"/>
    <cellStyle name="20% - Accent2 12 2" xfId="8391"/>
    <cellStyle name="20% - Accent2 12 3" xfId="10215"/>
    <cellStyle name="20% - Accent2 12 4" xfId="3049"/>
    <cellStyle name="20% - Accent2 120" xfId="1981"/>
    <cellStyle name="20% - Accent2 120 2" xfId="9547"/>
    <cellStyle name="20% - Accent2 120 3" xfId="11761"/>
    <cellStyle name="20% - Accent2 120 4" xfId="7596"/>
    <cellStyle name="20% - Accent2 121" xfId="2240"/>
    <cellStyle name="20% - Accent2 121 2" xfId="9771"/>
    <cellStyle name="20% - Accent2 121 3" xfId="11776"/>
    <cellStyle name="20% - Accent2 121 4" xfId="7639"/>
    <cellStyle name="20% - Accent2 122" xfId="2254"/>
    <cellStyle name="20% - Accent2 122 2" xfId="9783"/>
    <cellStyle name="20% - Accent2 122 3" xfId="11789"/>
    <cellStyle name="20% - Accent2 122 4" xfId="7680"/>
    <cellStyle name="20% - Accent2 123" xfId="2267"/>
    <cellStyle name="20% - Accent2 123 2" xfId="9795"/>
    <cellStyle name="20% - Accent2 123 3" xfId="11804"/>
    <cellStyle name="20% - Accent2 123 4" xfId="7723"/>
    <cellStyle name="20% - Accent2 124" xfId="2280"/>
    <cellStyle name="20% - Accent2 124 2" xfId="9806"/>
    <cellStyle name="20% - Accent2 124 3" xfId="11817"/>
    <cellStyle name="20% - Accent2 124 4" xfId="7764"/>
    <cellStyle name="20% - Accent2 125" xfId="2292"/>
    <cellStyle name="20% - Accent2 125 2" xfId="9817"/>
    <cellStyle name="20% - Accent2 125 3" xfId="11832"/>
    <cellStyle name="20% - Accent2 125 4" xfId="7807"/>
    <cellStyle name="20% - Accent2 126" xfId="2310"/>
    <cellStyle name="20% - Accent2 126 2" xfId="9832"/>
    <cellStyle name="20% - Accent2 127" xfId="2325"/>
    <cellStyle name="20% - Accent2 127 2" xfId="9844"/>
    <cellStyle name="20% - Accent2 128" xfId="2340"/>
    <cellStyle name="20% - Accent2 128 2" xfId="9856"/>
    <cellStyle name="20% - Accent2 129" xfId="2355"/>
    <cellStyle name="20% - Accent2 129 2" xfId="9868"/>
    <cellStyle name="20% - Accent2 13" xfId="734"/>
    <cellStyle name="20% - Accent2 13 2" xfId="8404"/>
    <cellStyle name="20% - Accent2 13 3" xfId="10230"/>
    <cellStyle name="20% - Accent2 13 4" xfId="3092"/>
    <cellStyle name="20% - Accent2 130" xfId="2369"/>
    <cellStyle name="20% - Accent2 130 2" xfId="9880"/>
    <cellStyle name="20% - Accent2 131" xfId="398"/>
    <cellStyle name="20% - Accent2 131 2" xfId="8180"/>
    <cellStyle name="20% - Accent2 131 3" xfId="11859"/>
    <cellStyle name="20% - Accent2 131 4" xfId="8002"/>
    <cellStyle name="20% - Accent2 132" xfId="2555"/>
    <cellStyle name="20% - Accent2 132 2" xfId="11874"/>
    <cellStyle name="20% - Accent2 132 3" xfId="8045"/>
    <cellStyle name="20% - Accent2 133" xfId="2578"/>
    <cellStyle name="20% - Accent2 133 2" xfId="11887"/>
    <cellStyle name="20% - Accent2 133 3" xfId="8058"/>
    <cellStyle name="20% - Accent2 134" xfId="2608"/>
    <cellStyle name="20% - Accent2 134 2" xfId="8073"/>
    <cellStyle name="20% - Accent2 135" xfId="2631"/>
    <cellStyle name="20% - Accent2 135 2" xfId="11921"/>
    <cellStyle name="20% - Accent2 135 3" xfId="9918"/>
    <cellStyle name="20% - Accent2 136" xfId="2647"/>
    <cellStyle name="20% - Accent2 136 2" xfId="9944"/>
    <cellStyle name="20% - Accent2 137" xfId="2662"/>
    <cellStyle name="20% - Accent2 137 2" xfId="11936"/>
    <cellStyle name="20% - Accent2 137 3" xfId="9973"/>
    <cellStyle name="20% - Accent2 138" xfId="2677"/>
    <cellStyle name="20% - Accent2 138 2" xfId="11951"/>
    <cellStyle name="20% - Accent2 138 3" xfId="9997"/>
    <cellStyle name="20% - Accent2 139" xfId="2691"/>
    <cellStyle name="20% - Accent2 139 2" xfId="11967"/>
    <cellStyle name="20% - Accent2 139 3" xfId="10013"/>
    <cellStyle name="20% - Accent2 14" xfId="748"/>
    <cellStyle name="20% - Accent2 14 2" xfId="8418"/>
    <cellStyle name="20% - Accent2 14 3" xfId="10243"/>
    <cellStyle name="20% - Accent2 14 4" xfId="3133"/>
    <cellStyle name="20% - Accent2 140" xfId="10028"/>
    <cellStyle name="20% - Accent2 140 2" xfId="11982"/>
    <cellStyle name="20% - Accent2 141" xfId="10043"/>
    <cellStyle name="20% - Accent2 141 2" xfId="11997"/>
    <cellStyle name="20% - Accent2 142" xfId="10062"/>
    <cellStyle name="20% - Accent2 142 2" xfId="12015"/>
    <cellStyle name="20% - Accent2 143" xfId="10076"/>
    <cellStyle name="20% - Accent2 144" xfId="10089"/>
    <cellStyle name="20% - Accent2 145" xfId="10469"/>
    <cellStyle name="20% - Accent2 146" xfId="12031"/>
    <cellStyle name="20% - Accent2 147" xfId="12047"/>
    <cellStyle name="20% - Accent2 148" xfId="12061"/>
    <cellStyle name="20% - Accent2 149" xfId="12076"/>
    <cellStyle name="20% - Accent2 15" xfId="762"/>
    <cellStyle name="20% - Accent2 15 2" xfId="8431"/>
    <cellStyle name="20% - Accent2 15 3" xfId="10258"/>
    <cellStyle name="20% - Accent2 15 4" xfId="3176"/>
    <cellStyle name="20% - Accent2 150" xfId="2703"/>
    <cellStyle name="20% - Accent2 151" xfId="12094"/>
    <cellStyle name="20% - Accent2 152" xfId="12109"/>
    <cellStyle name="20% - Accent2 153" xfId="12124"/>
    <cellStyle name="20% - Accent2 154" xfId="12138"/>
    <cellStyle name="20% - Accent2 155" xfId="12154"/>
    <cellStyle name="20% - Accent2 156" xfId="12168"/>
    <cellStyle name="20% - Accent2 16" xfId="776"/>
    <cellStyle name="20% - Accent2 16 2" xfId="8445"/>
    <cellStyle name="20% - Accent2 16 3" xfId="10271"/>
    <cellStyle name="20% - Accent2 16 4" xfId="3217"/>
    <cellStyle name="20% - Accent2 17" xfId="790"/>
    <cellStyle name="20% - Accent2 17 2" xfId="8459"/>
    <cellStyle name="20% - Accent2 17 3" xfId="10287"/>
    <cellStyle name="20% - Accent2 17 4" xfId="3260"/>
    <cellStyle name="20% - Accent2 18" xfId="804"/>
    <cellStyle name="20% - Accent2 18 2" xfId="8472"/>
    <cellStyle name="20% - Accent2 18 3" xfId="10300"/>
    <cellStyle name="20% - Accent2 18 4" xfId="3301"/>
    <cellStyle name="20% - Accent2 19" xfId="818"/>
    <cellStyle name="20% - Accent2 19 2" xfId="8486"/>
    <cellStyle name="20% - Accent2 19 3" xfId="10315"/>
    <cellStyle name="20% - Accent2 19 4" xfId="3344"/>
    <cellStyle name="20% - Accent2 2" xfId="66"/>
    <cellStyle name="20% - Accent2 2 2" xfId="2488"/>
    <cellStyle name="20% - Accent2 2 3" xfId="585"/>
    <cellStyle name="20% - Accent2 2 4" xfId="127"/>
    <cellStyle name="20% - Accent2 20" xfId="832"/>
    <cellStyle name="20% - Accent2 20 2" xfId="8500"/>
    <cellStyle name="20% - Accent2 20 3" xfId="10329"/>
    <cellStyle name="20% - Accent2 20 4" xfId="3386"/>
    <cellStyle name="20% - Accent2 21" xfId="846"/>
    <cellStyle name="20% - Accent2 21 2" xfId="8514"/>
    <cellStyle name="20% - Accent2 21 3" xfId="10344"/>
    <cellStyle name="20% - Accent2 21 4" xfId="3429"/>
    <cellStyle name="20% - Accent2 22" xfId="860"/>
    <cellStyle name="20% - Accent2 22 2" xfId="8527"/>
    <cellStyle name="20% - Accent2 22 3" xfId="10358"/>
    <cellStyle name="20% - Accent2 22 4" xfId="3470"/>
    <cellStyle name="20% - Accent2 23" xfId="874"/>
    <cellStyle name="20% - Accent2 23 2" xfId="8540"/>
    <cellStyle name="20% - Accent2 23 3" xfId="10373"/>
    <cellStyle name="20% - Accent2 23 4" xfId="3513"/>
    <cellStyle name="20% - Accent2 24" xfId="888"/>
    <cellStyle name="20% - Accent2 24 2" xfId="8554"/>
    <cellStyle name="20% - Accent2 24 3" xfId="10386"/>
    <cellStyle name="20% - Accent2 24 4" xfId="3554"/>
    <cellStyle name="20% - Accent2 25" xfId="902"/>
    <cellStyle name="20% - Accent2 25 2" xfId="8567"/>
    <cellStyle name="20% - Accent2 25 3" xfId="10401"/>
    <cellStyle name="20% - Accent2 25 4" xfId="3597"/>
    <cellStyle name="20% - Accent2 26" xfId="916"/>
    <cellStyle name="20% - Accent2 26 2" xfId="8581"/>
    <cellStyle name="20% - Accent2 26 3" xfId="10414"/>
    <cellStyle name="20% - Accent2 26 4" xfId="3638"/>
    <cellStyle name="20% - Accent2 27" xfId="930"/>
    <cellStyle name="20% - Accent2 27 2" xfId="8594"/>
    <cellStyle name="20% - Accent2 27 3" xfId="10429"/>
    <cellStyle name="20% - Accent2 27 4" xfId="3681"/>
    <cellStyle name="20% - Accent2 28" xfId="944"/>
    <cellStyle name="20% - Accent2 28 2" xfId="8608"/>
    <cellStyle name="20% - Accent2 28 3" xfId="10443"/>
    <cellStyle name="20% - Accent2 28 4" xfId="3723"/>
    <cellStyle name="20% - Accent2 29" xfId="958"/>
    <cellStyle name="20% - Accent2 29 2" xfId="8621"/>
    <cellStyle name="20% - Accent2 29 3" xfId="10458"/>
    <cellStyle name="20% - Accent2 29 4" xfId="3766"/>
    <cellStyle name="20% - Accent2 3" xfId="90"/>
    <cellStyle name="20% - Accent2 3 2" xfId="2505"/>
    <cellStyle name="20% - Accent2 3 3" xfId="595"/>
    <cellStyle name="20% - Accent2 3 4" xfId="141"/>
    <cellStyle name="20% - Accent2 30" xfId="972"/>
    <cellStyle name="20% - Accent2 30 2" xfId="8635"/>
    <cellStyle name="20% - Accent2 30 3" xfId="10472"/>
    <cellStyle name="20% - Accent2 30 4" xfId="3807"/>
    <cellStyle name="20% - Accent2 31" xfId="986"/>
    <cellStyle name="20% - Accent2 31 2" xfId="8648"/>
    <cellStyle name="20% - Accent2 31 3" xfId="10489"/>
    <cellStyle name="20% - Accent2 31 4" xfId="3850"/>
    <cellStyle name="20% - Accent2 32" xfId="1000"/>
    <cellStyle name="20% - Accent2 32 2" xfId="8661"/>
    <cellStyle name="20% - Accent2 32 3" xfId="10502"/>
    <cellStyle name="20% - Accent2 32 4" xfId="3891"/>
    <cellStyle name="20% - Accent2 33" xfId="1014"/>
    <cellStyle name="20% - Accent2 33 2" xfId="8674"/>
    <cellStyle name="20% - Accent2 33 3" xfId="10518"/>
    <cellStyle name="20% - Accent2 33 4" xfId="3934"/>
    <cellStyle name="20% - Accent2 34" xfId="1028"/>
    <cellStyle name="20% - Accent2 34 2" xfId="8688"/>
    <cellStyle name="20% - Accent2 34 3" xfId="10531"/>
    <cellStyle name="20% - Accent2 34 4" xfId="3975"/>
    <cellStyle name="20% - Accent2 35" xfId="1042"/>
    <cellStyle name="20% - Accent2 35 2" xfId="8701"/>
    <cellStyle name="20% - Accent2 35 3" xfId="10546"/>
    <cellStyle name="20% - Accent2 35 4" xfId="4018"/>
    <cellStyle name="20% - Accent2 36" xfId="1056"/>
    <cellStyle name="20% - Accent2 36 2" xfId="8715"/>
    <cellStyle name="20% - Accent2 36 3" xfId="10560"/>
    <cellStyle name="20% - Accent2 36 4" xfId="4060"/>
    <cellStyle name="20% - Accent2 37" xfId="1069"/>
    <cellStyle name="20% - Accent2 37 2" xfId="8728"/>
    <cellStyle name="20% - Accent2 37 3" xfId="10576"/>
    <cellStyle name="20% - Accent2 37 4" xfId="4103"/>
    <cellStyle name="20% - Accent2 38" xfId="1082"/>
    <cellStyle name="20% - Accent2 38 2" xfId="8741"/>
    <cellStyle name="20% - Accent2 38 3" xfId="10589"/>
    <cellStyle name="20% - Accent2 38 4" xfId="4144"/>
    <cellStyle name="20% - Accent2 39" xfId="1097"/>
    <cellStyle name="20% - Accent2 39 2" xfId="8754"/>
    <cellStyle name="20% - Accent2 39 3" xfId="10604"/>
    <cellStyle name="20% - Accent2 39 4" xfId="4187"/>
    <cellStyle name="20% - Accent2 4" xfId="108"/>
    <cellStyle name="20% - Accent2 4 2" xfId="2521"/>
    <cellStyle name="20% - Accent2 4 3" xfId="609"/>
    <cellStyle name="20% - Accent2 4 4" xfId="8091"/>
    <cellStyle name="20% - Accent2 40" xfId="1111"/>
    <cellStyle name="20% - Accent2 40 2" xfId="8768"/>
    <cellStyle name="20% - Accent2 40 3" xfId="10617"/>
    <cellStyle name="20% - Accent2 40 4" xfId="4228"/>
    <cellStyle name="20% - Accent2 41" xfId="1124"/>
    <cellStyle name="20% - Accent2 41 2" xfId="8781"/>
    <cellStyle name="20% - Accent2 41 3" xfId="10632"/>
    <cellStyle name="20% - Accent2 41 4" xfId="4271"/>
    <cellStyle name="20% - Accent2 42" xfId="1138"/>
    <cellStyle name="20% - Accent2 42 2" xfId="8795"/>
    <cellStyle name="20% - Accent2 42 3" xfId="10646"/>
    <cellStyle name="20% - Accent2 42 4" xfId="4312"/>
    <cellStyle name="20% - Accent2 43" xfId="1152"/>
    <cellStyle name="20% - Accent2 43 2" xfId="8808"/>
    <cellStyle name="20% - Accent2 43 3" xfId="10661"/>
    <cellStyle name="20% - Accent2 43 4" xfId="4355"/>
    <cellStyle name="20% - Accent2 44" xfId="1166"/>
    <cellStyle name="20% - Accent2 44 2" xfId="8821"/>
    <cellStyle name="20% - Accent2 44 3" xfId="10674"/>
    <cellStyle name="20% - Accent2 44 4" xfId="4396"/>
    <cellStyle name="20% - Accent2 45" xfId="1180"/>
    <cellStyle name="20% - Accent2 45 2" xfId="8835"/>
    <cellStyle name="20% - Accent2 45 3" xfId="10688"/>
    <cellStyle name="20% - Accent2 45 4" xfId="4438"/>
    <cellStyle name="20% - Accent2 46" xfId="1194"/>
    <cellStyle name="20% - Accent2 46 2" xfId="8848"/>
    <cellStyle name="20% - Accent2 46 3" xfId="10703"/>
    <cellStyle name="20% - Accent2 46 4" xfId="4481"/>
    <cellStyle name="20% - Accent2 47" xfId="1208"/>
    <cellStyle name="20% - Accent2 47 2" xfId="8862"/>
    <cellStyle name="20% - Accent2 47 3" xfId="10716"/>
    <cellStyle name="20% - Accent2 47 4" xfId="4522"/>
    <cellStyle name="20% - Accent2 48" xfId="1222"/>
    <cellStyle name="20% - Accent2 48 2" xfId="8875"/>
    <cellStyle name="20% - Accent2 48 3" xfId="10732"/>
    <cellStyle name="20% - Accent2 48 4" xfId="4565"/>
    <cellStyle name="20% - Accent2 49" xfId="1236"/>
    <cellStyle name="20% - Accent2 49 2" xfId="8888"/>
    <cellStyle name="20% - Accent2 49 3" xfId="10745"/>
    <cellStyle name="20% - Accent2 49 4" xfId="4606"/>
    <cellStyle name="20% - Accent2 5" xfId="623"/>
    <cellStyle name="20% - Accent2 5 2" xfId="2472"/>
    <cellStyle name="20% - Accent2 5 3" xfId="8303"/>
    <cellStyle name="20% - Accent2 50" xfId="1250"/>
    <cellStyle name="20% - Accent2 50 2" xfId="8901"/>
    <cellStyle name="20% - Accent2 50 3" xfId="10761"/>
    <cellStyle name="20% - Accent2 50 4" xfId="4649"/>
    <cellStyle name="20% - Accent2 51" xfId="1264"/>
    <cellStyle name="20% - Accent2 51 2" xfId="8915"/>
    <cellStyle name="20% - Accent2 51 3" xfId="10774"/>
    <cellStyle name="20% - Accent2 51 4" xfId="4690"/>
    <cellStyle name="20% - Accent2 52" xfId="1278"/>
    <cellStyle name="20% - Accent2 52 2" xfId="8928"/>
    <cellStyle name="20% - Accent2 52 3" xfId="10789"/>
    <cellStyle name="20% - Accent2 52 4" xfId="4733"/>
    <cellStyle name="20% - Accent2 53" xfId="1292"/>
    <cellStyle name="20% - Accent2 53 2" xfId="8942"/>
    <cellStyle name="20% - Accent2 53 3" xfId="10805"/>
    <cellStyle name="20% - Accent2 53 4" xfId="4775"/>
    <cellStyle name="20% - Accent2 54" xfId="1306"/>
    <cellStyle name="20% - Accent2 54 2" xfId="8955"/>
    <cellStyle name="20% - Accent2 54 3" xfId="10820"/>
    <cellStyle name="20% - Accent2 54 4" xfId="4818"/>
    <cellStyle name="20% - Accent2 55" xfId="1320"/>
    <cellStyle name="20% - Accent2 55 2" xfId="8968"/>
    <cellStyle name="20% - Accent2 55 3" xfId="10833"/>
    <cellStyle name="20% - Accent2 55 4" xfId="4859"/>
    <cellStyle name="20% - Accent2 56" xfId="1334"/>
    <cellStyle name="20% - Accent2 56 2" xfId="8980"/>
    <cellStyle name="20% - Accent2 56 3" xfId="10848"/>
    <cellStyle name="20% - Accent2 56 4" xfId="4902"/>
    <cellStyle name="20% - Accent2 57" xfId="1348"/>
    <cellStyle name="20% - Accent2 57 2" xfId="8993"/>
    <cellStyle name="20% - Accent2 57 3" xfId="10861"/>
    <cellStyle name="20% - Accent2 57 4" xfId="4943"/>
    <cellStyle name="20% - Accent2 58" xfId="1362"/>
    <cellStyle name="20% - Accent2 58 2" xfId="9005"/>
    <cellStyle name="20% - Accent2 58 3" xfId="10876"/>
    <cellStyle name="20% - Accent2 58 4" xfId="4986"/>
    <cellStyle name="20% - Accent2 59" xfId="1376"/>
    <cellStyle name="20% - Accent2 59 2" xfId="9017"/>
    <cellStyle name="20% - Accent2 59 3" xfId="10890"/>
    <cellStyle name="20% - Accent2 59 4" xfId="5027"/>
    <cellStyle name="20% - Accent2 6" xfId="637"/>
    <cellStyle name="20% - Accent2 6 2" xfId="8312"/>
    <cellStyle name="20% - Accent2 6 3" xfId="10133"/>
    <cellStyle name="20% - Accent2 6 4" xfId="2800"/>
    <cellStyle name="20% - Accent2 60" xfId="1390"/>
    <cellStyle name="20% - Accent2 60 2" xfId="9029"/>
    <cellStyle name="20% - Accent2 60 3" xfId="10905"/>
    <cellStyle name="20% - Accent2 60 4" xfId="5070"/>
    <cellStyle name="20% - Accent2 61" xfId="1404"/>
    <cellStyle name="20% - Accent2 61 2" xfId="9042"/>
    <cellStyle name="20% - Accent2 61 3" xfId="10920"/>
    <cellStyle name="20% - Accent2 61 4" xfId="5112"/>
    <cellStyle name="20% - Accent2 62" xfId="1418"/>
    <cellStyle name="20% - Accent2 62 2" xfId="9054"/>
    <cellStyle name="20% - Accent2 62 3" xfId="10936"/>
    <cellStyle name="20% - Accent2 62 4" xfId="5155"/>
    <cellStyle name="20% - Accent2 63" xfId="1432"/>
    <cellStyle name="20% - Accent2 63 2" xfId="9067"/>
    <cellStyle name="20% - Accent2 63 3" xfId="10949"/>
    <cellStyle name="20% - Accent2 63 4" xfId="5196"/>
    <cellStyle name="20% - Accent2 64" xfId="1446"/>
    <cellStyle name="20% - Accent2 64 2" xfId="9080"/>
    <cellStyle name="20% - Accent2 64 3" xfId="10964"/>
    <cellStyle name="20% - Accent2 64 4" xfId="5239"/>
    <cellStyle name="20% - Accent2 65" xfId="1460"/>
    <cellStyle name="20% - Accent2 65 2" xfId="9093"/>
    <cellStyle name="20% - Accent2 65 3" xfId="10977"/>
    <cellStyle name="20% - Accent2 65 4" xfId="5280"/>
    <cellStyle name="20% - Accent2 66" xfId="1474"/>
    <cellStyle name="20% - Accent2 66 2" xfId="9105"/>
    <cellStyle name="20% - Accent2 66 3" xfId="10992"/>
    <cellStyle name="20% - Accent2 66 4" xfId="5323"/>
    <cellStyle name="20% - Accent2 67" xfId="1488"/>
    <cellStyle name="20% - Accent2 67 2" xfId="9118"/>
    <cellStyle name="20% - Accent2 67 3" xfId="11006"/>
    <cellStyle name="20% - Accent2 67 4" xfId="5364"/>
    <cellStyle name="20% - Accent2 68" xfId="1502"/>
    <cellStyle name="20% - Accent2 68 2" xfId="9130"/>
    <cellStyle name="20% - Accent2 68 3" xfId="11022"/>
    <cellStyle name="20% - Accent2 68 4" xfId="5407"/>
    <cellStyle name="20% - Accent2 69" xfId="1516"/>
    <cellStyle name="20% - Accent2 69 2" xfId="9143"/>
    <cellStyle name="20% - Accent2 69 3" xfId="11036"/>
    <cellStyle name="20% - Accent2 69 4" xfId="5449"/>
    <cellStyle name="20% - Accent2 7" xfId="651"/>
    <cellStyle name="20% - Accent2 7 2" xfId="8325"/>
    <cellStyle name="20% - Accent2 7 3" xfId="10146"/>
    <cellStyle name="20% - Accent2 7 4" xfId="2841"/>
    <cellStyle name="20% - Accent2 70" xfId="1530"/>
    <cellStyle name="20% - Accent2 70 2" xfId="9155"/>
    <cellStyle name="20% - Accent2 70 3" xfId="11051"/>
    <cellStyle name="20% - Accent2 70 4" xfId="5492"/>
    <cellStyle name="20% - Accent2 71" xfId="1544"/>
    <cellStyle name="20% - Accent2 71 2" xfId="9167"/>
    <cellStyle name="20% - Accent2 71 3" xfId="11064"/>
    <cellStyle name="20% - Accent2 71 4" xfId="5533"/>
    <cellStyle name="20% - Accent2 72" xfId="1558"/>
    <cellStyle name="20% - Accent2 72 2" xfId="9179"/>
    <cellStyle name="20% - Accent2 72 3" xfId="11079"/>
    <cellStyle name="20% - Accent2 72 4" xfId="5576"/>
    <cellStyle name="20% - Accent2 73" xfId="1572"/>
    <cellStyle name="20% - Accent2 73 2" xfId="9191"/>
    <cellStyle name="20% - Accent2 73 3" xfId="11092"/>
    <cellStyle name="20% - Accent2 73 4" xfId="5617"/>
    <cellStyle name="20% - Accent2 74" xfId="1586"/>
    <cellStyle name="20% - Accent2 74 2" xfId="9203"/>
    <cellStyle name="20% - Accent2 74 3" xfId="11107"/>
    <cellStyle name="20% - Accent2 74 4" xfId="5660"/>
    <cellStyle name="20% - Accent2 75" xfId="1600"/>
    <cellStyle name="20% - Accent2 75 2" xfId="9215"/>
    <cellStyle name="20% - Accent2 75 3" xfId="11120"/>
    <cellStyle name="20% - Accent2 75 4" xfId="5701"/>
    <cellStyle name="20% - Accent2 76" xfId="1614"/>
    <cellStyle name="20% - Accent2 76 2" xfId="9227"/>
    <cellStyle name="20% - Accent2 76 3" xfId="11135"/>
    <cellStyle name="20% - Accent2 76 4" xfId="5744"/>
    <cellStyle name="20% - Accent2 77" xfId="1628"/>
    <cellStyle name="20% - Accent2 77 2" xfId="9239"/>
    <cellStyle name="20% - Accent2 77 3" xfId="11149"/>
    <cellStyle name="20% - Accent2 77 4" xfId="5786"/>
    <cellStyle name="20% - Accent2 78" xfId="1642"/>
    <cellStyle name="20% - Accent2 78 2" xfId="9251"/>
    <cellStyle name="20% - Accent2 78 3" xfId="11164"/>
    <cellStyle name="20% - Accent2 78 4" xfId="5829"/>
    <cellStyle name="20% - Accent2 79" xfId="1655"/>
    <cellStyle name="20% - Accent2 79 2" xfId="9263"/>
    <cellStyle name="20% - Accent2 79 3" xfId="11177"/>
    <cellStyle name="20% - Accent2 79 4" xfId="5870"/>
    <cellStyle name="20% - Accent2 8" xfId="665"/>
    <cellStyle name="20% - Accent2 8 2" xfId="8338"/>
    <cellStyle name="20% - Accent2 8 3" xfId="10160"/>
    <cellStyle name="20% - Accent2 8 4" xfId="2883"/>
    <cellStyle name="20% - Accent2 80" xfId="1670"/>
    <cellStyle name="20% - Accent2 80 2" xfId="9276"/>
    <cellStyle name="20% - Accent2 80 3" xfId="11192"/>
    <cellStyle name="20% - Accent2 80 4" xfId="5913"/>
    <cellStyle name="20% - Accent2 81" xfId="1684"/>
    <cellStyle name="20% - Accent2 81 2" xfId="9288"/>
    <cellStyle name="20% - Accent2 81 3" xfId="11205"/>
    <cellStyle name="20% - Accent2 81 4" xfId="5954"/>
    <cellStyle name="20% - Accent2 82" xfId="1697"/>
    <cellStyle name="20% - Accent2 82 2" xfId="9300"/>
    <cellStyle name="20% - Accent2 82 3" xfId="11220"/>
    <cellStyle name="20% - Accent2 82 4" xfId="5997"/>
    <cellStyle name="20% - Accent2 83" xfId="1711"/>
    <cellStyle name="20% - Accent2 83 2" xfId="9312"/>
    <cellStyle name="20% - Accent2 83 3" xfId="11233"/>
    <cellStyle name="20% - Accent2 83 4" xfId="6038"/>
    <cellStyle name="20% - Accent2 84" xfId="1725"/>
    <cellStyle name="20% - Accent2 84 2" xfId="9324"/>
    <cellStyle name="20% - Accent2 84 3" xfId="11249"/>
    <cellStyle name="20% - Accent2 84 4" xfId="6081"/>
    <cellStyle name="20% - Accent2 85" xfId="1738"/>
    <cellStyle name="20% - Accent2 85 2" xfId="9336"/>
    <cellStyle name="20% - Accent2 85 3" xfId="11263"/>
    <cellStyle name="20% - Accent2 85 4" xfId="6123"/>
    <cellStyle name="20% - Accent2 86" xfId="1753"/>
    <cellStyle name="20% - Accent2 86 2" xfId="9349"/>
    <cellStyle name="20% - Accent2 86 3" xfId="11278"/>
    <cellStyle name="20% - Accent2 86 4" xfId="6166"/>
    <cellStyle name="20% - Accent2 87" xfId="1766"/>
    <cellStyle name="20% - Accent2 87 2" xfId="9361"/>
    <cellStyle name="20% - Accent2 87 3" xfId="11292"/>
    <cellStyle name="20% - Accent2 87 4" xfId="6207"/>
    <cellStyle name="20% - Accent2 88" xfId="1780"/>
    <cellStyle name="20% - Accent2 88 2" xfId="9373"/>
    <cellStyle name="20% - Accent2 88 3" xfId="11307"/>
    <cellStyle name="20% - Accent2 88 4" xfId="6250"/>
    <cellStyle name="20% - Accent2 89" xfId="1794"/>
    <cellStyle name="20% - Accent2 89 2" xfId="9385"/>
    <cellStyle name="20% - Accent2 89 3" xfId="11320"/>
    <cellStyle name="20% - Accent2 89 4" xfId="6291"/>
    <cellStyle name="20% - Accent2 9" xfId="679"/>
    <cellStyle name="20% - Accent2 9 2" xfId="8351"/>
    <cellStyle name="20% - Accent2 9 3" xfId="10174"/>
    <cellStyle name="20% - Accent2 9 4" xfId="2924"/>
    <cellStyle name="20% - Accent2 90" xfId="1808"/>
    <cellStyle name="20% - Accent2 90 2" xfId="9397"/>
    <cellStyle name="20% - Accent2 90 3" xfId="11335"/>
    <cellStyle name="20% - Accent2 90 4" xfId="6334"/>
    <cellStyle name="20% - Accent2 91" xfId="1822"/>
    <cellStyle name="20% - Accent2 91 2" xfId="9409"/>
    <cellStyle name="20% - Accent2 91 3" xfId="11348"/>
    <cellStyle name="20% - Accent2 91 4" xfId="6375"/>
    <cellStyle name="20% - Accent2 92" xfId="1836"/>
    <cellStyle name="20% - Accent2 92 2" xfId="9421"/>
    <cellStyle name="20% - Accent2 92 3" xfId="11363"/>
    <cellStyle name="20% - Accent2 92 4" xfId="6418"/>
    <cellStyle name="20% - Accent2 93" xfId="1850"/>
    <cellStyle name="20% - Accent2 93 2" xfId="9433"/>
    <cellStyle name="20% - Accent2 93 3" xfId="11377"/>
    <cellStyle name="20% - Accent2 93 4" xfId="6460"/>
    <cellStyle name="20% - Accent2 94" xfId="1864"/>
    <cellStyle name="20% - Accent2 94 2" xfId="9445"/>
    <cellStyle name="20% - Accent2 94 3" xfId="11392"/>
    <cellStyle name="20% - Accent2 94 4" xfId="6503"/>
    <cellStyle name="20% - Accent2 95" xfId="1878"/>
    <cellStyle name="20% - Accent2 95 2" xfId="9457"/>
    <cellStyle name="20% - Accent2 95 3" xfId="11405"/>
    <cellStyle name="20% - Accent2 95 4" xfId="6544"/>
    <cellStyle name="20% - Accent2 96" xfId="1891"/>
    <cellStyle name="20% - Accent2 96 2" xfId="9469"/>
    <cellStyle name="20% - Accent2 96 3" xfId="11420"/>
    <cellStyle name="20% - Accent2 96 4" xfId="6587"/>
    <cellStyle name="20% - Accent2 97" xfId="1905"/>
    <cellStyle name="20% - Accent2 97 2" xfId="9481"/>
    <cellStyle name="20% - Accent2 97 3" xfId="11433"/>
    <cellStyle name="20% - Accent2 97 4" xfId="6628"/>
    <cellStyle name="20% - Accent2 98" xfId="1919"/>
    <cellStyle name="20% - Accent2 98 2" xfId="9493"/>
    <cellStyle name="20% - Accent2 98 3" xfId="11448"/>
    <cellStyle name="20% - Accent2 98 4" xfId="6671"/>
    <cellStyle name="20% - Accent2 99" xfId="1933"/>
    <cellStyle name="20% - Accent2 99 2" xfId="9505"/>
    <cellStyle name="20% - Accent2 99 3" xfId="11461"/>
    <cellStyle name="20% - Accent2 99 4" xfId="6712"/>
    <cellStyle name="20% - Accent3" xfId="3" builtinId="38" customBuiltin="1"/>
    <cellStyle name="20% - Accent3 10" xfId="701"/>
    <cellStyle name="20% - Accent3 10 2" xfId="8372"/>
    <cellStyle name="20% - Accent3 10 3" xfId="10189"/>
    <cellStyle name="20% - Accent3 10 4" xfId="2967"/>
    <cellStyle name="20% - Accent3 100" xfId="1955"/>
    <cellStyle name="20% - Accent3 100 2" xfId="9524"/>
    <cellStyle name="20% - Accent3 100 3" xfId="11477"/>
    <cellStyle name="20% - Accent3 100 4" xfId="6756"/>
    <cellStyle name="20% - Accent3 101" xfId="1968"/>
    <cellStyle name="20% - Accent3 101 2" xfId="9535"/>
    <cellStyle name="20% - Accent3 101 3" xfId="11491"/>
    <cellStyle name="20% - Accent3 101 4" xfId="6798"/>
    <cellStyle name="20% - Accent3 102" xfId="1983"/>
    <cellStyle name="20% - Accent3 102 2" xfId="9549"/>
    <cellStyle name="20% - Accent3 102 3" xfId="11506"/>
    <cellStyle name="20% - Accent3 102 4" xfId="6841"/>
    <cellStyle name="20% - Accent3 103" xfId="1997"/>
    <cellStyle name="20% - Accent3 103 2" xfId="9561"/>
    <cellStyle name="20% - Accent3 103 3" xfId="11519"/>
    <cellStyle name="20% - Accent3 103 4" xfId="6882"/>
    <cellStyle name="20% - Accent3 104" xfId="2011"/>
    <cellStyle name="20% - Accent3 104 2" xfId="9573"/>
    <cellStyle name="20% - Accent3 104 3" xfId="11533"/>
    <cellStyle name="20% - Accent3 104 4" xfId="6924"/>
    <cellStyle name="20% - Accent3 105" xfId="2026"/>
    <cellStyle name="20% - Accent3 105 2" xfId="9586"/>
    <cellStyle name="20% - Accent3 105 3" xfId="11547"/>
    <cellStyle name="20% - Accent3 105 4" xfId="6966"/>
    <cellStyle name="20% - Accent3 106" xfId="2039"/>
    <cellStyle name="20% - Accent3 106 2" xfId="9598"/>
    <cellStyle name="20% - Accent3 106 3" xfId="11560"/>
    <cellStyle name="20% - Accent3 106 4" xfId="7007"/>
    <cellStyle name="20% - Accent3 107" xfId="2053"/>
    <cellStyle name="20% - Accent3 107 2" xfId="9610"/>
    <cellStyle name="20% - Accent3 107 3" xfId="11575"/>
    <cellStyle name="20% - Accent3 107 4" xfId="7050"/>
    <cellStyle name="20% - Accent3 108" xfId="2067"/>
    <cellStyle name="20% - Accent3 108 2" xfId="9622"/>
    <cellStyle name="20% - Accent3 108 3" xfId="11588"/>
    <cellStyle name="20% - Accent3 108 4" xfId="7091"/>
    <cellStyle name="20% - Accent3 109" xfId="2082"/>
    <cellStyle name="20% - Accent3 109 2" xfId="9635"/>
    <cellStyle name="20% - Accent3 109 3" xfId="11603"/>
    <cellStyle name="20% - Accent3 109 4" xfId="7134"/>
    <cellStyle name="20% - Accent3 11" xfId="715"/>
    <cellStyle name="20% - Accent3 11 2" xfId="8386"/>
    <cellStyle name="20% - Accent3 11 3" xfId="10202"/>
    <cellStyle name="20% - Accent3 11 4" xfId="3008"/>
    <cellStyle name="20% - Accent3 110" xfId="2096"/>
    <cellStyle name="20% - Accent3 110 2" xfId="9647"/>
    <cellStyle name="20% - Accent3 110 3" xfId="11617"/>
    <cellStyle name="20% - Accent3 110 4" xfId="7176"/>
    <cellStyle name="20% - Accent3 111" xfId="2110"/>
    <cellStyle name="20% - Accent3 111 2" xfId="9659"/>
    <cellStyle name="20% - Accent3 111 3" xfId="11633"/>
    <cellStyle name="20% - Accent3 111 4" xfId="7219"/>
    <cellStyle name="20% - Accent3 112" xfId="2124"/>
    <cellStyle name="20% - Accent3 112 2" xfId="9671"/>
    <cellStyle name="20% - Accent3 112 3" xfId="11647"/>
    <cellStyle name="20% - Accent3 112 4" xfId="7260"/>
    <cellStyle name="20% - Accent3 113" xfId="2138"/>
    <cellStyle name="20% - Accent3 113 2" xfId="9683"/>
    <cellStyle name="20% - Accent3 113 3" xfId="11662"/>
    <cellStyle name="20% - Accent3 113 4" xfId="7303"/>
    <cellStyle name="20% - Accent3 114" xfId="2153"/>
    <cellStyle name="20% - Accent3 114 2" xfId="9695"/>
    <cellStyle name="20% - Accent3 114 3" xfId="11675"/>
    <cellStyle name="20% - Accent3 114 4" xfId="7344"/>
    <cellStyle name="20% - Accent3 115" xfId="2167"/>
    <cellStyle name="20% - Accent3 115 2" xfId="9707"/>
    <cellStyle name="20% - Accent3 115 3" xfId="11690"/>
    <cellStyle name="20% - Accent3 115 4" xfId="7387"/>
    <cellStyle name="20% - Accent3 116" xfId="2181"/>
    <cellStyle name="20% - Accent3 116 2" xfId="9719"/>
    <cellStyle name="20% - Accent3 116 3" xfId="11704"/>
    <cellStyle name="20% - Accent3 116 4" xfId="7428"/>
    <cellStyle name="20% - Accent3 117" xfId="2195"/>
    <cellStyle name="20% - Accent3 117 2" xfId="9731"/>
    <cellStyle name="20% - Accent3 117 3" xfId="11720"/>
    <cellStyle name="20% - Accent3 117 4" xfId="7471"/>
    <cellStyle name="20% - Accent3 118" xfId="2208"/>
    <cellStyle name="20% - Accent3 118 2" xfId="9742"/>
    <cellStyle name="20% - Accent3 118 3" xfId="11734"/>
    <cellStyle name="20% - Accent3 118 4" xfId="7513"/>
    <cellStyle name="20% - Accent3 119" xfId="2221"/>
    <cellStyle name="20% - Accent3 119 2" xfId="9753"/>
    <cellStyle name="20% - Accent3 119 3" xfId="11749"/>
    <cellStyle name="20% - Accent3 119 4" xfId="7556"/>
    <cellStyle name="20% - Accent3 12" xfId="728"/>
    <cellStyle name="20% - Accent3 12 2" xfId="8399"/>
    <cellStyle name="20% - Accent3 12 3" xfId="10216"/>
    <cellStyle name="20% - Accent3 12 4" xfId="3050"/>
    <cellStyle name="20% - Accent3 120" xfId="2235"/>
    <cellStyle name="20% - Accent3 120 2" xfId="9766"/>
    <cellStyle name="20% - Accent3 120 3" xfId="11762"/>
    <cellStyle name="20% - Accent3 120 4" xfId="7597"/>
    <cellStyle name="20% - Accent3 121" xfId="2248"/>
    <cellStyle name="20% - Accent3 121 2" xfId="9778"/>
    <cellStyle name="20% - Accent3 121 3" xfId="11777"/>
    <cellStyle name="20% - Accent3 121 4" xfId="7640"/>
    <cellStyle name="20% - Accent3 122" xfId="2262"/>
    <cellStyle name="20% - Accent3 122 2" xfId="9790"/>
    <cellStyle name="20% - Accent3 122 3" xfId="11790"/>
    <cellStyle name="20% - Accent3 122 4" xfId="7681"/>
    <cellStyle name="20% - Accent3 123" xfId="2274"/>
    <cellStyle name="20% - Accent3 123 2" xfId="9801"/>
    <cellStyle name="20% - Accent3 123 3" xfId="11805"/>
    <cellStyle name="20% - Accent3 123 4" xfId="7724"/>
    <cellStyle name="20% - Accent3 124" xfId="2287"/>
    <cellStyle name="20% - Accent3 124 2" xfId="9812"/>
    <cellStyle name="20% - Accent3 124 3" xfId="11818"/>
    <cellStyle name="20% - Accent3 124 4" xfId="7765"/>
    <cellStyle name="20% - Accent3 125" xfId="2298"/>
    <cellStyle name="20% - Accent3 125 2" xfId="9822"/>
    <cellStyle name="20% - Accent3 125 3" xfId="11833"/>
    <cellStyle name="20% - Accent3 125 4" xfId="7808"/>
    <cellStyle name="20% - Accent3 126" xfId="2312"/>
    <cellStyle name="20% - Accent3 126 2" xfId="9834"/>
    <cellStyle name="20% - Accent3 127" xfId="2327"/>
    <cellStyle name="20% - Accent3 127 2" xfId="9846"/>
    <cellStyle name="20% - Accent3 128" xfId="2342"/>
    <cellStyle name="20% - Accent3 128 2" xfId="9858"/>
    <cellStyle name="20% - Accent3 129" xfId="2357"/>
    <cellStyle name="20% - Accent3 129 2" xfId="9870"/>
    <cellStyle name="20% - Accent3 13" xfId="742"/>
    <cellStyle name="20% - Accent3 13 2" xfId="8412"/>
    <cellStyle name="20% - Accent3 13 3" xfId="10231"/>
    <cellStyle name="20% - Accent3 13 4" xfId="3093"/>
    <cellStyle name="20% - Accent3 130" xfId="2371"/>
    <cellStyle name="20% - Accent3 130 2" xfId="9882"/>
    <cellStyle name="20% - Accent3 131" xfId="402"/>
    <cellStyle name="20% - Accent3 131 2" xfId="8184"/>
    <cellStyle name="20% - Accent3 131 3" xfId="11860"/>
    <cellStyle name="20% - Accent3 131 4" xfId="8003"/>
    <cellStyle name="20% - Accent3 132" xfId="2559"/>
    <cellStyle name="20% - Accent3 132 2" xfId="11876"/>
    <cellStyle name="20% - Accent3 132 3" xfId="8047"/>
    <cellStyle name="20% - Accent3 133" xfId="2580"/>
    <cellStyle name="20% - Accent3 133 2" xfId="11889"/>
    <cellStyle name="20% - Accent3 133 3" xfId="8060"/>
    <cellStyle name="20% - Accent3 134" xfId="2612"/>
    <cellStyle name="20% - Accent3 134 2" xfId="8075"/>
    <cellStyle name="20% - Accent3 135" xfId="2633"/>
    <cellStyle name="20% - Accent3 135 2" xfId="11923"/>
    <cellStyle name="20% - Accent3 135 3" xfId="9922"/>
    <cellStyle name="20% - Accent3 136" xfId="2649"/>
    <cellStyle name="20% - Accent3 136 2" xfId="9946"/>
    <cellStyle name="20% - Accent3 137" xfId="2664"/>
    <cellStyle name="20% - Accent3 137 2" xfId="11938"/>
    <cellStyle name="20% - Accent3 137 3" xfId="9977"/>
    <cellStyle name="20% - Accent3 138" xfId="2679"/>
    <cellStyle name="20% - Accent3 138 2" xfId="11953"/>
    <cellStyle name="20% - Accent3 138 3" xfId="9999"/>
    <cellStyle name="20% - Accent3 139" xfId="2693"/>
    <cellStyle name="20% - Accent3 139 2" xfId="11969"/>
    <cellStyle name="20% - Accent3 139 3" xfId="10015"/>
    <cellStyle name="20% - Accent3 14" xfId="756"/>
    <cellStyle name="20% - Accent3 14 2" xfId="8426"/>
    <cellStyle name="20% - Accent3 14 3" xfId="10244"/>
    <cellStyle name="20% - Accent3 14 4" xfId="3134"/>
    <cellStyle name="20% - Accent3 140" xfId="10030"/>
    <cellStyle name="20% - Accent3 140 2" xfId="11984"/>
    <cellStyle name="20% - Accent3 141" xfId="10046"/>
    <cellStyle name="20% - Accent3 141 2" xfId="12000"/>
    <cellStyle name="20% - Accent3 142" xfId="10064"/>
    <cellStyle name="20% - Accent3 142 2" xfId="12017"/>
    <cellStyle name="20% - Accent3 143" xfId="10078"/>
    <cellStyle name="20% - Accent3 144" xfId="10090"/>
    <cellStyle name="20% - Accent3 145" xfId="10356"/>
    <cellStyle name="20% - Accent3 146" xfId="12033"/>
    <cellStyle name="20% - Accent3 147" xfId="12049"/>
    <cellStyle name="20% - Accent3 148" xfId="12063"/>
    <cellStyle name="20% - Accent3 149" xfId="12078"/>
    <cellStyle name="20% - Accent3 15" xfId="770"/>
    <cellStyle name="20% - Accent3 15 2" xfId="8439"/>
    <cellStyle name="20% - Accent3 15 3" xfId="10259"/>
    <cellStyle name="20% - Accent3 15 4" xfId="3177"/>
    <cellStyle name="20% - Accent3 150" xfId="2704"/>
    <cellStyle name="20% - Accent3 151" xfId="12096"/>
    <cellStyle name="20% - Accent3 152" xfId="12111"/>
    <cellStyle name="20% - Accent3 153" xfId="12126"/>
    <cellStyle name="20% - Accent3 154" xfId="12140"/>
    <cellStyle name="20% - Accent3 155" xfId="12156"/>
    <cellStyle name="20% - Accent3 156" xfId="12170"/>
    <cellStyle name="20% - Accent3 16" xfId="785"/>
    <cellStyle name="20% - Accent3 16 2" xfId="8454"/>
    <cellStyle name="20% - Accent3 16 3" xfId="10272"/>
    <cellStyle name="20% - Accent3 16 4" xfId="3218"/>
    <cellStyle name="20% - Accent3 17" xfId="798"/>
    <cellStyle name="20% - Accent3 17 2" xfId="8467"/>
    <cellStyle name="20% - Accent3 17 3" xfId="10288"/>
    <cellStyle name="20% - Accent3 17 4" xfId="3261"/>
    <cellStyle name="20% - Accent3 18" xfId="812"/>
    <cellStyle name="20% - Accent3 18 2" xfId="8480"/>
    <cellStyle name="20% - Accent3 18 3" xfId="10301"/>
    <cellStyle name="20% - Accent3 18 4" xfId="3302"/>
    <cellStyle name="20% - Accent3 19" xfId="826"/>
    <cellStyle name="20% - Accent3 19 2" xfId="8494"/>
    <cellStyle name="20% - Accent3 19 3" xfId="10316"/>
    <cellStyle name="20% - Accent3 19 4" xfId="3345"/>
    <cellStyle name="20% - Accent3 2" xfId="70"/>
    <cellStyle name="20% - Accent3 2 2" xfId="2490"/>
    <cellStyle name="20% - Accent3 2 3" xfId="589"/>
    <cellStyle name="20% - Accent3 2 4" xfId="129"/>
    <cellStyle name="20% - Accent3 20" xfId="840"/>
    <cellStyle name="20% - Accent3 20 2" xfId="8508"/>
    <cellStyle name="20% - Accent3 20 3" xfId="10330"/>
    <cellStyle name="20% - Accent3 20 4" xfId="3387"/>
    <cellStyle name="20% - Accent3 21" xfId="855"/>
    <cellStyle name="20% - Accent3 21 2" xfId="8522"/>
    <cellStyle name="20% - Accent3 21 3" xfId="10345"/>
    <cellStyle name="20% - Accent3 21 4" xfId="3430"/>
    <cellStyle name="20% - Accent3 22" xfId="868"/>
    <cellStyle name="20% - Accent3 22 2" xfId="8535"/>
    <cellStyle name="20% - Accent3 22 3" xfId="10359"/>
    <cellStyle name="20% - Accent3 22 4" xfId="3471"/>
    <cellStyle name="20% - Accent3 23" xfId="882"/>
    <cellStyle name="20% - Accent3 23 2" xfId="8548"/>
    <cellStyle name="20% - Accent3 23 3" xfId="10374"/>
    <cellStyle name="20% - Accent3 23 4" xfId="3514"/>
    <cellStyle name="20% - Accent3 24" xfId="896"/>
    <cellStyle name="20% - Accent3 24 2" xfId="8562"/>
    <cellStyle name="20% - Accent3 24 3" xfId="10387"/>
    <cellStyle name="20% - Accent3 24 4" xfId="3555"/>
    <cellStyle name="20% - Accent3 25" xfId="910"/>
    <cellStyle name="20% - Accent3 25 2" xfId="8575"/>
    <cellStyle name="20% - Accent3 25 3" xfId="10402"/>
    <cellStyle name="20% - Accent3 25 4" xfId="3598"/>
    <cellStyle name="20% - Accent3 26" xfId="925"/>
    <cellStyle name="20% - Accent3 26 2" xfId="8589"/>
    <cellStyle name="20% - Accent3 26 3" xfId="10415"/>
    <cellStyle name="20% - Accent3 26 4" xfId="3639"/>
    <cellStyle name="20% - Accent3 27" xfId="938"/>
    <cellStyle name="20% - Accent3 27 2" xfId="8602"/>
    <cellStyle name="20% - Accent3 27 3" xfId="10430"/>
    <cellStyle name="20% - Accent3 27 4" xfId="3682"/>
    <cellStyle name="20% - Accent3 28" xfId="952"/>
    <cellStyle name="20% - Accent3 28 2" xfId="8616"/>
    <cellStyle name="20% - Accent3 28 3" xfId="10444"/>
    <cellStyle name="20% - Accent3 28 4" xfId="3724"/>
    <cellStyle name="20% - Accent3 29" xfId="966"/>
    <cellStyle name="20% - Accent3 29 2" xfId="8629"/>
    <cellStyle name="20% - Accent3 29 3" xfId="10459"/>
    <cellStyle name="20% - Accent3 29 4" xfId="3767"/>
    <cellStyle name="20% - Accent3 3" xfId="92"/>
    <cellStyle name="20% - Accent3 3 2" xfId="2507"/>
    <cellStyle name="20% - Accent3 3 3" xfId="603"/>
    <cellStyle name="20% - Accent3 3 4" xfId="143"/>
    <cellStyle name="20% - Accent3 30" xfId="980"/>
    <cellStyle name="20% - Accent3 30 2" xfId="8643"/>
    <cellStyle name="20% - Accent3 30 3" xfId="10473"/>
    <cellStyle name="20% - Accent3 30 4" xfId="3808"/>
    <cellStyle name="20% - Accent3 31" xfId="995"/>
    <cellStyle name="20% - Accent3 31 2" xfId="8656"/>
    <cellStyle name="20% - Accent3 31 3" xfId="10490"/>
    <cellStyle name="20% - Accent3 31 4" xfId="3851"/>
    <cellStyle name="20% - Accent3 32" xfId="1008"/>
    <cellStyle name="20% - Accent3 32 2" xfId="8669"/>
    <cellStyle name="20% - Accent3 32 3" xfId="10503"/>
    <cellStyle name="20% - Accent3 32 4" xfId="3892"/>
    <cellStyle name="20% - Accent3 33" xfId="1022"/>
    <cellStyle name="20% - Accent3 33 2" xfId="8682"/>
    <cellStyle name="20% - Accent3 33 3" xfId="10519"/>
    <cellStyle name="20% - Accent3 33 4" xfId="3935"/>
    <cellStyle name="20% - Accent3 34" xfId="1036"/>
    <cellStyle name="20% - Accent3 34 2" xfId="8696"/>
    <cellStyle name="20% - Accent3 34 3" xfId="10532"/>
    <cellStyle name="20% - Accent3 34 4" xfId="3976"/>
    <cellStyle name="20% - Accent3 35" xfId="1050"/>
    <cellStyle name="20% - Accent3 35 2" xfId="8709"/>
    <cellStyle name="20% - Accent3 35 3" xfId="10547"/>
    <cellStyle name="20% - Accent3 35 4" xfId="4019"/>
    <cellStyle name="20% - Accent3 36" xfId="1064"/>
    <cellStyle name="20% - Accent3 36 2" xfId="8723"/>
    <cellStyle name="20% - Accent3 36 3" xfId="10561"/>
    <cellStyle name="20% - Accent3 36 4" xfId="4061"/>
    <cellStyle name="20% - Accent3 37" xfId="1077"/>
    <cellStyle name="20% - Accent3 37 2" xfId="8736"/>
    <cellStyle name="20% - Accent3 37 3" xfId="10577"/>
    <cellStyle name="20% - Accent3 37 4" xfId="4104"/>
    <cellStyle name="20% - Accent3 38" xfId="1091"/>
    <cellStyle name="20% - Accent3 38 2" xfId="8749"/>
    <cellStyle name="20% - Accent3 38 3" xfId="10590"/>
    <cellStyle name="20% - Accent3 38 4" xfId="4145"/>
    <cellStyle name="20% - Accent3 39" xfId="1105"/>
    <cellStyle name="20% - Accent3 39 2" xfId="8762"/>
    <cellStyle name="20% - Accent3 39 3" xfId="10605"/>
    <cellStyle name="20% - Accent3 39 4" xfId="4188"/>
    <cellStyle name="20% - Accent3 4" xfId="110"/>
    <cellStyle name="20% - Accent3 4 2" xfId="2523"/>
    <cellStyle name="20% - Accent3 4 3" xfId="617"/>
    <cellStyle name="20% - Accent3 4 4" xfId="8093"/>
    <cellStyle name="20% - Accent3 40" xfId="1119"/>
    <cellStyle name="20% - Accent3 40 2" xfId="8776"/>
    <cellStyle name="20% - Accent3 40 3" xfId="10618"/>
    <cellStyle name="20% - Accent3 40 4" xfId="4229"/>
    <cellStyle name="20% - Accent3 41" xfId="1132"/>
    <cellStyle name="20% - Accent3 41 2" xfId="8789"/>
    <cellStyle name="20% - Accent3 41 3" xfId="10633"/>
    <cellStyle name="20% - Accent3 41 4" xfId="4272"/>
    <cellStyle name="20% - Accent3 42" xfId="1146"/>
    <cellStyle name="20% - Accent3 42 2" xfId="8803"/>
    <cellStyle name="20% - Accent3 42 3" xfId="10647"/>
    <cellStyle name="20% - Accent3 42 4" xfId="4313"/>
    <cellStyle name="20% - Accent3 43" xfId="1161"/>
    <cellStyle name="20% - Accent3 43 2" xfId="8816"/>
    <cellStyle name="20% - Accent3 43 3" xfId="10662"/>
    <cellStyle name="20% - Accent3 43 4" xfId="4356"/>
    <cellStyle name="20% - Accent3 44" xfId="1174"/>
    <cellStyle name="20% - Accent3 44 2" xfId="8829"/>
    <cellStyle name="20% - Accent3 44 3" xfId="10675"/>
    <cellStyle name="20% - Accent3 44 4" xfId="4397"/>
    <cellStyle name="20% - Accent3 45" xfId="1188"/>
    <cellStyle name="20% - Accent3 45 2" xfId="8843"/>
    <cellStyle name="20% - Accent3 45 3" xfId="10689"/>
    <cellStyle name="20% - Accent3 45 4" xfId="4439"/>
    <cellStyle name="20% - Accent3 46" xfId="1202"/>
    <cellStyle name="20% - Accent3 46 2" xfId="8856"/>
    <cellStyle name="20% - Accent3 46 3" xfId="10704"/>
    <cellStyle name="20% - Accent3 46 4" xfId="4482"/>
    <cellStyle name="20% - Accent3 47" xfId="1216"/>
    <cellStyle name="20% - Accent3 47 2" xfId="8870"/>
    <cellStyle name="20% - Accent3 47 3" xfId="10717"/>
    <cellStyle name="20% - Accent3 47 4" xfId="4523"/>
    <cellStyle name="20% - Accent3 48" xfId="1231"/>
    <cellStyle name="20% - Accent3 48 2" xfId="8883"/>
    <cellStyle name="20% - Accent3 48 3" xfId="10733"/>
    <cellStyle name="20% - Accent3 48 4" xfId="4566"/>
    <cellStyle name="20% - Accent3 49" xfId="1244"/>
    <cellStyle name="20% - Accent3 49 2" xfId="8896"/>
    <cellStyle name="20% - Accent3 49 3" xfId="10746"/>
    <cellStyle name="20% - Accent3 49 4" xfId="4607"/>
    <cellStyle name="20% - Accent3 5" xfId="632"/>
    <cellStyle name="20% - Accent3 5 2" xfId="2474"/>
    <cellStyle name="20% - Accent3 5 3" xfId="8307"/>
    <cellStyle name="20% - Accent3 50" xfId="1258"/>
    <cellStyle name="20% - Accent3 50 2" xfId="8909"/>
    <cellStyle name="20% - Accent3 50 3" xfId="10762"/>
    <cellStyle name="20% - Accent3 50 4" xfId="4650"/>
    <cellStyle name="20% - Accent3 51" xfId="1272"/>
    <cellStyle name="20% - Accent3 51 2" xfId="8923"/>
    <cellStyle name="20% - Accent3 51 3" xfId="10775"/>
    <cellStyle name="20% - Accent3 51 4" xfId="4691"/>
    <cellStyle name="20% - Accent3 52" xfId="1286"/>
    <cellStyle name="20% - Accent3 52 2" xfId="8936"/>
    <cellStyle name="20% - Accent3 52 3" xfId="10790"/>
    <cellStyle name="20% - Accent3 52 4" xfId="4734"/>
    <cellStyle name="20% - Accent3 53" xfId="1301"/>
    <cellStyle name="20% - Accent3 53 2" xfId="8950"/>
    <cellStyle name="20% - Accent3 53 3" xfId="10806"/>
    <cellStyle name="20% - Accent3 53 4" xfId="4776"/>
    <cellStyle name="20% - Accent3 54" xfId="1314"/>
    <cellStyle name="20% - Accent3 54 2" xfId="8962"/>
    <cellStyle name="20% - Accent3 54 3" xfId="10821"/>
    <cellStyle name="20% - Accent3 54 4" xfId="4819"/>
    <cellStyle name="20% - Accent3 55" xfId="1328"/>
    <cellStyle name="20% - Accent3 55 2" xfId="8975"/>
    <cellStyle name="20% - Accent3 55 3" xfId="10834"/>
    <cellStyle name="20% - Accent3 55 4" xfId="4860"/>
    <cellStyle name="20% - Accent3 56" xfId="1342"/>
    <cellStyle name="20% - Accent3 56 2" xfId="8987"/>
    <cellStyle name="20% - Accent3 56 3" xfId="10849"/>
    <cellStyle name="20% - Accent3 56 4" xfId="4903"/>
    <cellStyle name="20% - Accent3 57" xfId="1356"/>
    <cellStyle name="20% - Accent3 57 2" xfId="9000"/>
    <cellStyle name="20% - Accent3 57 3" xfId="10862"/>
    <cellStyle name="20% - Accent3 57 4" xfId="4944"/>
    <cellStyle name="20% - Accent3 58" xfId="1371"/>
    <cellStyle name="20% - Accent3 58 2" xfId="9012"/>
    <cellStyle name="20% - Accent3 58 3" xfId="10877"/>
    <cellStyle name="20% - Accent3 58 4" xfId="4987"/>
    <cellStyle name="20% - Accent3 59" xfId="1384"/>
    <cellStyle name="20% - Accent3 59 2" xfId="9024"/>
    <cellStyle name="20% - Accent3 59 3" xfId="10891"/>
    <cellStyle name="20% - Accent3 59 4" xfId="5028"/>
    <cellStyle name="20% - Accent3 6" xfId="645"/>
    <cellStyle name="20% - Accent3 6 2" xfId="8320"/>
    <cellStyle name="20% - Accent3 6 3" xfId="10134"/>
    <cellStyle name="20% - Accent3 6 4" xfId="2801"/>
    <cellStyle name="20% - Accent3 60" xfId="1398"/>
    <cellStyle name="20% - Accent3 60 2" xfId="9036"/>
    <cellStyle name="20% - Accent3 60 3" xfId="10906"/>
    <cellStyle name="20% - Accent3 60 4" xfId="5071"/>
    <cellStyle name="20% - Accent3 61" xfId="1412"/>
    <cellStyle name="20% - Accent3 61 2" xfId="9049"/>
    <cellStyle name="20% - Accent3 61 3" xfId="10921"/>
    <cellStyle name="20% - Accent3 61 4" xfId="5113"/>
    <cellStyle name="20% - Accent3 62" xfId="1426"/>
    <cellStyle name="20% - Accent3 62 2" xfId="9061"/>
    <cellStyle name="20% - Accent3 62 3" xfId="10937"/>
    <cellStyle name="20% - Accent3 62 4" xfId="5156"/>
    <cellStyle name="20% - Accent3 63" xfId="1441"/>
    <cellStyle name="20% - Accent3 63 2" xfId="9075"/>
    <cellStyle name="20% - Accent3 63 3" xfId="10950"/>
    <cellStyle name="20% - Accent3 63 4" xfId="5197"/>
    <cellStyle name="20% - Accent3 64" xfId="1454"/>
    <cellStyle name="20% - Accent3 64 2" xfId="9087"/>
    <cellStyle name="20% - Accent3 64 3" xfId="10965"/>
    <cellStyle name="20% - Accent3 64 4" xfId="5240"/>
    <cellStyle name="20% - Accent3 65" xfId="1468"/>
    <cellStyle name="20% - Accent3 65 2" xfId="9100"/>
    <cellStyle name="20% - Accent3 65 3" xfId="10978"/>
    <cellStyle name="20% - Accent3 65 4" xfId="5281"/>
    <cellStyle name="20% - Accent3 66" xfId="1482"/>
    <cellStyle name="20% - Accent3 66 2" xfId="9112"/>
    <cellStyle name="20% - Accent3 66 3" xfId="10993"/>
    <cellStyle name="20% - Accent3 66 4" xfId="5324"/>
    <cellStyle name="20% - Accent3 67" xfId="1496"/>
    <cellStyle name="20% - Accent3 67 2" xfId="9125"/>
    <cellStyle name="20% - Accent3 67 3" xfId="11007"/>
    <cellStyle name="20% - Accent3 67 4" xfId="5365"/>
    <cellStyle name="20% - Accent3 68" xfId="1511"/>
    <cellStyle name="20% - Accent3 68 2" xfId="9138"/>
    <cellStyle name="20% - Accent3 68 3" xfId="11023"/>
    <cellStyle name="20% - Accent3 68 4" xfId="5408"/>
    <cellStyle name="20% - Accent3 69" xfId="1524"/>
    <cellStyle name="20% - Accent3 69 2" xfId="9150"/>
    <cellStyle name="20% - Accent3 69 3" xfId="11037"/>
    <cellStyle name="20% - Accent3 69 4" xfId="5450"/>
    <cellStyle name="20% - Accent3 7" xfId="659"/>
    <cellStyle name="20% - Accent3 7 2" xfId="8333"/>
    <cellStyle name="20% - Accent3 7 3" xfId="10147"/>
    <cellStyle name="20% - Accent3 7 4" xfId="2842"/>
    <cellStyle name="20% - Accent3 70" xfId="1538"/>
    <cellStyle name="20% - Accent3 70 2" xfId="9162"/>
    <cellStyle name="20% - Accent3 70 3" xfId="11052"/>
    <cellStyle name="20% - Accent3 70 4" xfId="5493"/>
    <cellStyle name="20% - Accent3 71" xfId="1552"/>
    <cellStyle name="20% - Accent3 71 2" xfId="9174"/>
    <cellStyle name="20% - Accent3 71 3" xfId="11065"/>
    <cellStyle name="20% - Accent3 71 4" xfId="5534"/>
    <cellStyle name="20% - Accent3 72" xfId="1566"/>
    <cellStyle name="20% - Accent3 72 2" xfId="9186"/>
    <cellStyle name="20% - Accent3 72 3" xfId="11080"/>
    <cellStyle name="20% - Accent3 72 4" xfId="5577"/>
    <cellStyle name="20% - Accent3 73" xfId="1581"/>
    <cellStyle name="20% - Accent3 73 2" xfId="9198"/>
    <cellStyle name="20% - Accent3 73 3" xfId="11093"/>
    <cellStyle name="20% - Accent3 73 4" xfId="5618"/>
    <cellStyle name="20% - Accent3 74" xfId="1594"/>
    <cellStyle name="20% - Accent3 74 2" xfId="9210"/>
    <cellStyle name="20% - Accent3 74 3" xfId="11108"/>
    <cellStyle name="20% - Accent3 74 4" xfId="5661"/>
    <cellStyle name="20% - Accent3 75" xfId="1608"/>
    <cellStyle name="20% - Accent3 75 2" xfId="9222"/>
    <cellStyle name="20% - Accent3 75 3" xfId="11121"/>
    <cellStyle name="20% - Accent3 75 4" xfId="5702"/>
    <cellStyle name="20% - Accent3 76" xfId="1622"/>
    <cellStyle name="20% - Accent3 76 2" xfId="9234"/>
    <cellStyle name="20% - Accent3 76 3" xfId="11136"/>
    <cellStyle name="20% - Accent3 76 4" xfId="5745"/>
    <cellStyle name="20% - Accent3 77" xfId="1636"/>
    <cellStyle name="20% - Accent3 77 2" xfId="9246"/>
    <cellStyle name="20% - Accent3 77 3" xfId="11150"/>
    <cellStyle name="20% - Accent3 77 4" xfId="5787"/>
    <cellStyle name="20% - Accent3 78" xfId="1650"/>
    <cellStyle name="20% - Accent3 78 2" xfId="9258"/>
    <cellStyle name="20% - Accent3 78 3" xfId="11165"/>
    <cellStyle name="20% - Accent3 78 4" xfId="5830"/>
    <cellStyle name="20% - Accent3 79" xfId="1664"/>
    <cellStyle name="20% - Accent3 79 2" xfId="9271"/>
    <cellStyle name="20% - Accent3 79 3" xfId="11178"/>
    <cellStyle name="20% - Accent3 79 4" xfId="5871"/>
    <cellStyle name="20% - Accent3 8" xfId="673"/>
    <cellStyle name="20% - Accent3 8 2" xfId="8346"/>
    <cellStyle name="20% - Accent3 8 3" xfId="10161"/>
    <cellStyle name="20% - Accent3 8 4" xfId="2884"/>
    <cellStyle name="20% - Accent3 80" xfId="1678"/>
    <cellStyle name="20% - Accent3 80 2" xfId="9283"/>
    <cellStyle name="20% - Accent3 80 3" xfId="11193"/>
    <cellStyle name="20% - Accent3 80 4" xfId="5914"/>
    <cellStyle name="20% - Accent3 81" xfId="1692"/>
    <cellStyle name="20% - Accent3 81 2" xfId="9295"/>
    <cellStyle name="20% - Accent3 81 3" xfId="11206"/>
    <cellStyle name="20% - Accent3 81 4" xfId="5955"/>
    <cellStyle name="20% - Accent3 82" xfId="1705"/>
    <cellStyle name="20% - Accent3 82 2" xfId="9307"/>
    <cellStyle name="20% - Accent3 82 3" xfId="11221"/>
    <cellStyle name="20% - Accent3 82 4" xfId="5998"/>
    <cellStyle name="20% - Accent3 83" xfId="1719"/>
    <cellStyle name="20% - Accent3 83 2" xfId="9319"/>
    <cellStyle name="20% - Accent3 83 3" xfId="11234"/>
    <cellStyle name="20% - Accent3 83 4" xfId="6039"/>
    <cellStyle name="20% - Accent3 84" xfId="1733"/>
    <cellStyle name="20% - Accent3 84 2" xfId="9331"/>
    <cellStyle name="20% - Accent3 84 3" xfId="11250"/>
    <cellStyle name="20% - Accent3 84 4" xfId="6082"/>
    <cellStyle name="20% - Accent3 85" xfId="1747"/>
    <cellStyle name="20% - Accent3 85 2" xfId="9344"/>
    <cellStyle name="20% - Accent3 85 3" xfId="11264"/>
    <cellStyle name="20% - Accent3 85 4" xfId="6124"/>
    <cellStyle name="20% - Accent3 86" xfId="1761"/>
    <cellStyle name="20% - Accent3 86 2" xfId="9356"/>
    <cellStyle name="20% - Accent3 86 3" xfId="11279"/>
    <cellStyle name="20% - Accent3 86 4" xfId="6167"/>
    <cellStyle name="20% - Accent3 87" xfId="1774"/>
    <cellStyle name="20% - Accent3 87 2" xfId="9368"/>
    <cellStyle name="20% - Accent3 87 3" xfId="11293"/>
    <cellStyle name="20% - Accent3 87 4" xfId="6208"/>
    <cellStyle name="20% - Accent3 88" xfId="1788"/>
    <cellStyle name="20% - Accent3 88 2" xfId="9380"/>
    <cellStyle name="20% - Accent3 88 3" xfId="11308"/>
    <cellStyle name="20% - Accent3 88 4" xfId="6251"/>
    <cellStyle name="20% - Accent3 89" xfId="1802"/>
    <cellStyle name="20% - Accent3 89 2" xfId="9392"/>
    <cellStyle name="20% - Accent3 89 3" xfId="11321"/>
    <cellStyle name="20% - Accent3 89 4" xfId="6292"/>
    <cellStyle name="20% - Accent3 9" xfId="687"/>
    <cellStyle name="20% - Accent3 9 2" xfId="8359"/>
    <cellStyle name="20% - Accent3 9 3" xfId="10175"/>
    <cellStyle name="20% - Accent3 9 4" xfId="2925"/>
    <cellStyle name="20% - Accent3 90" xfId="1817"/>
    <cellStyle name="20% - Accent3 90 2" xfId="9404"/>
    <cellStyle name="20% - Accent3 90 3" xfId="11336"/>
    <cellStyle name="20% - Accent3 90 4" xfId="6335"/>
    <cellStyle name="20% - Accent3 91" xfId="1830"/>
    <cellStyle name="20% - Accent3 91 2" xfId="9416"/>
    <cellStyle name="20% - Accent3 91 3" xfId="11349"/>
    <cellStyle name="20% - Accent3 91 4" xfId="6376"/>
    <cellStyle name="20% - Accent3 92" xfId="1844"/>
    <cellStyle name="20% - Accent3 92 2" xfId="9428"/>
    <cellStyle name="20% - Accent3 92 3" xfId="11364"/>
    <cellStyle name="20% - Accent3 92 4" xfId="6419"/>
    <cellStyle name="20% - Accent3 93" xfId="1858"/>
    <cellStyle name="20% - Accent3 93 2" xfId="9440"/>
    <cellStyle name="20% - Accent3 93 3" xfId="11378"/>
    <cellStyle name="20% - Accent3 93 4" xfId="6461"/>
    <cellStyle name="20% - Accent3 94" xfId="1872"/>
    <cellStyle name="20% - Accent3 94 2" xfId="9452"/>
    <cellStyle name="20% - Accent3 94 3" xfId="11393"/>
    <cellStyle name="20% - Accent3 94 4" xfId="6504"/>
    <cellStyle name="20% - Accent3 95" xfId="1886"/>
    <cellStyle name="20% - Accent3 95 2" xfId="9464"/>
    <cellStyle name="20% - Accent3 95 3" xfId="11406"/>
    <cellStyle name="20% - Accent3 95 4" xfId="6545"/>
    <cellStyle name="20% - Accent3 96" xfId="1899"/>
    <cellStyle name="20% - Accent3 96 2" xfId="9476"/>
    <cellStyle name="20% - Accent3 96 3" xfId="11421"/>
    <cellStyle name="20% - Accent3 96 4" xfId="6588"/>
    <cellStyle name="20% - Accent3 97" xfId="1913"/>
    <cellStyle name="20% - Accent3 97 2" xfId="9488"/>
    <cellStyle name="20% - Accent3 97 3" xfId="11434"/>
    <cellStyle name="20% - Accent3 97 4" xfId="6629"/>
    <cellStyle name="20% - Accent3 98" xfId="1927"/>
    <cellStyle name="20% - Accent3 98 2" xfId="9500"/>
    <cellStyle name="20% - Accent3 98 3" xfId="11449"/>
    <cellStyle name="20% - Accent3 98 4" xfId="6672"/>
    <cellStyle name="20% - Accent3 99" xfId="1941"/>
    <cellStyle name="20% - Accent3 99 2" xfId="9512"/>
    <cellStyle name="20% - Accent3 99 3" xfId="11462"/>
    <cellStyle name="20% - Accent3 99 4" xfId="6713"/>
    <cellStyle name="20% - Accent4" xfId="4" builtinId="42" customBuiltin="1"/>
    <cellStyle name="20% - Accent4 10" xfId="704"/>
    <cellStyle name="20% - Accent4 10 2" xfId="8375"/>
    <cellStyle name="20% - Accent4 10 3" xfId="10190"/>
    <cellStyle name="20% - Accent4 10 4" xfId="2968"/>
    <cellStyle name="20% - Accent4 100" xfId="1958"/>
    <cellStyle name="20% - Accent4 100 2" xfId="9527"/>
    <cellStyle name="20% - Accent4 100 3" xfId="11478"/>
    <cellStyle name="20% - Accent4 100 4" xfId="6757"/>
    <cellStyle name="20% - Accent4 101" xfId="1972"/>
    <cellStyle name="20% - Accent4 101 2" xfId="9538"/>
    <cellStyle name="20% - Accent4 101 3" xfId="11492"/>
    <cellStyle name="20% - Accent4 101 4" xfId="6799"/>
    <cellStyle name="20% - Accent4 102" xfId="1987"/>
    <cellStyle name="20% - Accent4 102 2" xfId="9552"/>
    <cellStyle name="20% - Accent4 102 3" xfId="11507"/>
    <cellStyle name="20% - Accent4 102 4" xfId="6842"/>
    <cellStyle name="20% - Accent4 103" xfId="2001"/>
    <cellStyle name="20% - Accent4 103 2" xfId="9564"/>
    <cellStyle name="20% - Accent4 103 3" xfId="11520"/>
    <cellStyle name="20% - Accent4 103 4" xfId="6883"/>
    <cellStyle name="20% - Accent4 104" xfId="2015"/>
    <cellStyle name="20% - Accent4 104 2" xfId="9576"/>
    <cellStyle name="20% - Accent4 104 3" xfId="11534"/>
    <cellStyle name="20% - Accent4 104 4" xfId="6925"/>
    <cellStyle name="20% - Accent4 105" xfId="2029"/>
    <cellStyle name="20% - Accent4 105 2" xfId="9589"/>
    <cellStyle name="20% - Accent4 105 3" xfId="11548"/>
    <cellStyle name="20% - Accent4 105 4" xfId="6967"/>
    <cellStyle name="20% - Accent4 106" xfId="2043"/>
    <cellStyle name="20% - Accent4 106 2" xfId="9601"/>
    <cellStyle name="20% - Accent4 106 3" xfId="11561"/>
    <cellStyle name="20% - Accent4 106 4" xfId="7008"/>
    <cellStyle name="20% - Accent4 107" xfId="2057"/>
    <cellStyle name="20% - Accent4 107 2" xfId="9613"/>
    <cellStyle name="20% - Accent4 107 3" xfId="11576"/>
    <cellStyle name="20% - Accent4 107 4" xfId="7051"/>
    <cellStyle name="20% - Accent4 108" xfId="2071"/>
    <cellStyle name="20% - Accent4 108 2" xfId="9625"/>
    <cellStyle name="20% - Accent4 108 3" xfId="11589"/>
    <cellStyle name="20% - Accent4 108 4" xfId="7092"/>
    <cellStyle name="20% - Accent4 109" xfId="2086"/>
    <cellStyle name="20% - Accent4 109 2" xfId="9638"/>
    <cellStyle name="20% - Accent4 109 3" xfId="11604"/>
    <cellStyle name="20% - Accent4 109 4" xfId="7135"/>
    <cellStyle name="20% - Accent4 11" xfId="718"/>
    <cellStyle name="20% - Accent4 11 2" xfId="8389"/>
    <cellStyle name="20% - Accent4 11 3" xfId="10203"/>
    <cellStyle name="20% - Accent4 11 4" xfId="3009"/>
    <cellStyle name="20% - Accent4 110" xfId="2100"/>
    <cellStyle name="20% - Accent4 110 2" xfId="9650"/>
    <cellStyle name="20% - Accent4 110 3" xfId="11618"/>
    <cellStyle name="20% - Accent4 110 4" xfId="7177"/>
    <cellStyle name="20% - Accent4 111" xfId="2114"/>
    <cellStyle name="20% - Accent4 111 2" xfId="9662"/>
    <cellStyle name="20% - Accent4 111 3" xfId="11634"/>
    <cellStyle name="20% - Accent4 111 4" xfId="7220"/>
    <cellStyle name="20% - Accent4 112" xfId="2128"/>
    <cellStyle name="20% - Accent4 112 2" xfId="9674"/>
    <cellStyle name="20% - Accent4 112 3" xfId="11648"/>
    <cellStyle name="20% - Accent4 112 4" xfId="7261"/>
    <cellStyle name="20% - Accent4 113" xfId="2142"/>
    <cellStyle name="20% - Accent4 113 2" xfId="9686"/>
    <cellStyle name="20% - Accent4 113 3" xfId="11663"/>
    <cellStyle name="20% - Accent4 113 4" xfId="7304"/>
    <cellStyle name="20% - Accent4 114" xfId="2157"/>
    <cellStyle name="20% - Accent4 114 2" xfId="9698"/>
    <cellStyle name="20% - Accent4 114 3" xfId="11676"/>
    <cellStyle name="20% - Accent4 114 4" xfId="7345"/>
    <cellStyle name="20% - Accent4 115" xfId="2171"/>
    <cellStyle name="20% - Accent4 115 2" xfId="9710"/>
    <cellStyle name="20% - Accent4 115 3" xfId="11691"/>
    <cellStyle name="20% - Accent4 115 4" xfId="7388"/>
    <cellStyle name="20% - Accent4 116" xfId="2185"/>
    <cellStyle name="20% - Accent4 116 2" xfId="9722"/>
    <cellStyle name="20% - Accent4 116 3" xfId="11705"/>
    <cellStyle name="20% - Accent4 116 4" xfId="7429"/>
    <cellStyle name="20% - Accent4 117" xfId="2199"/>
    <cellStyle name="20% - Accent4 117 2" xfId="9734"/>
    <cellStyle name="20% - Accent4 117 3" xfId="11721"/>
    <cellStyle name="20% - Accent4 117 4" xfId="7472"/>
    <cellStyle name="20% - Accent4 118" xfId="2211"/>
    <cellStyle name="20% - Accent4 118 2" xfId="9745"/>
    <cellStyle name="20% - Accent4 118 3" xfId="11735"/>
    <cellStyle name="20% - Accent4 118 4" xfId="7514"/>
    <cellStyle name="20% - Accent4 119" xfId="2225"/>
    <cellStyle name="20% - Accent4 119 2" xfId="9756"/>
    <cellStyle name="20% - Accent4 119 3" xfId="11750"/>
    <cellStyle name="20% - Accent4 119 4" xfId="7557"/>
    <cellStyle name="20% - Accent4 12" xfId="732"/>
    <cellStyle name="20% - Accent4 12 2" xfId="8402"/>
    <cellStyle name="20% - Accent4 12 3" xfId="10217"/>
    <cellStyle name="20% - Accent4 12 4" xfId="3051"/>
    <cellStyle name="20% - Accent4 120" xfId="2238"/>
    <cellStyle name="20% - Accent4 120 2" xfId="9769"/>
    <cellStyle name="20% - Accent4 120 3" xfId="11763"/>
    <cellStyle name="20% - Accent4 120 4" xfId="7598"/>
    <cellStyle name="20% - Accent4 121" xfId="2252"/>
    <cellStyle name="20% - Accent4 121 2" xfId="9781"/>
    <cellStyle name="20% - Accent4 121 3" xfId="11778"/>
    <cellStyle name="20% - Accent4 121 4" xfId="7641"/>
    <cellStyle name="20% - Accent4 122" xfId="2265"/>
    <cellStyle name="20% - Accent4 122 2" xfId="9793"/>
    <cellStyle name="20% - Accent4 122 3" xfId="11791"/>
    <cellStyle name="20% - Accent4 122 4" xfId="7682"/>
    <cellStyle name="20% - Accent4 123" xfId="2278"/>
    <cellStyle name="20% - Accent4 123 2" xfId="9804"/>
    <cellStyle name="20% - Accent4 123 3" xfId="11806"/>
    <cellStyle name="20% - Accent4 123 4" xfId="7725"/>
    <cellStyle name="20% - Accent4 124" xfId="2290"/>
    <cellStyle name="20% - Accent4 124 2" xfId="9815"/>
    <cellStyle name="20% - Accent4 124 3" xfId="11819"/>
    <cellStyle name="20% - Accent4 124 4" xfId="7766"/>
    <cellStyle name="20% - Accent4 125" xfId="2300"/>
    <cellStyle name="20% - Accent4 125 2" xfId="9824"/>
    <cellStyle name="20% - Accent4 125 3" xfId="11834"/>
    <cellStyle name="20% - Accent4 125 4" xfId="7809"/>
    <cellStyle name="20% - Accent4 126" xfId="2314"/>
    <cellStyle name="20% - Accent4 126 2" xfId="9836"/>
    <cellStyle name="20% - Accent4 127" xfId="2329"/>
    <cellStyle name="20% - Accent4 127 2" xfId="9848"/>
    <cellStyle name="20% - Accent4 128" xfId="2344"/>
    <cellStyle name="20% - Accent4 128 2" xfId="9860"/>
    <cellStyle name="20% - Accent4 129" xfId="2359"/>
    <cellStyle name="20% - Accent4 129 2" xfId="9872"/>
    <cellStyle name="20% - Accent4 13" xfId="746"/>
    <cellStyle name="20% - Accent4 13 2" xfId="8416"/>
    <cellStyle name="20% - Accent4 13 3" xfId="10232"/>
    <cellStyle name="20% - Accent4 13 4" xfId="3094"/>
    <cellStyle name="20% - Accent4 130" xfId="2373"/>
    <cellStyle name="20% - Accent4 130 2" xfId="9884"/>
    <cellStyle name="20% - Accent4 131" xfId="406"/>
    <cellStyle name="20% - Accent4 131 2" xfId="8188"/>
    <cellStyle name="20% - Accent4 131 3" xfId="11861"/>
    <cellStyle name="20% - Accent4 131 4" xfId="8004"/>
    <cellStyle name="20% - Accent4 132" xfId="2563"/>
    <cellStyle name="20% - Accent4 132 2" xfId="11878"/>
    <cellStyle name="20% - Accent4 132 3" xfId="8049"/>
    <cellStyle name="20% - Accent4 133" xfId="2582"/>
    <cellStyle name="20% - Accent4 133 2" xfId="11891"/>
    <cellStyle name="20% - Accent4 133 3" xfId="8062"/>
    <cellStyle name="20% - Accent4 134" xfId="2616"/>
    <cellStyle name="20% - Accent4 134 2" xfId="8077"/>
    <cellStyle name="20% - Accent4 135" xfId="2635"/>
    <cellStyle name="20% - Accent4 135 2" xfId="11925"/>
    <cellStyle name="20% - Accent4 135 3" xfId="9926"/>
    <cellStyle name="20% - Accent4 136" xfId="2651"/>
    <cellStyle name="20% - Accent4 136 2" xfId="9948"/>
    <cellStyle name="20% - Accent4 137" xfId="2666"/>
    <cellStyle name="20% - Accent4 137 2" xfId="11940"/>
    <cellStyle name="20% - Accent4 137 3" xfId="9981"/>
    <cellStyle name="20% - Accent4 138" xfId="2681"/>
    <cellStyle name="20% - Accent4 138 2" xfId="11955"/>
    <cellStyle name="20% - Accent4 138 3" xfId="10001"/>
    <cellStyle name="20% - Accent4 139" xfId="2695"/>
    <cellStyle name="20% - Accent4 139 2" xfId="11971"/>
    <cellStyle name="20% - Accent4 139 3" xfId="10017"/>
    <cellStyle name="20% - Accent4 14" xfId="760"/>
    <cellStyle name="20% - Accent4 14 2" xfId="8429"/>
    <cellStyle name="20% - Accent4 14 3" xfId="10245"/>
    <cellStyle name="20% - Accent4 14 4" xfId="3135"/>
    <cellStyle name="20% - Accent4 140" xfId="10032"/>
    <cellStyle name="20% - Accent4 140 2" xfId="11986"/>
    <cellStyle name="20% - Accent4 141" xfId="10048"/>
    <cellStyle name="20% - Accent4 141 2" xfId="12002"/>
    <cellStyle name="20% - Accent4 142" xfId="10066"/>
    <cellStyle name="20% - Accent4 142 2" xfId="12019"/>
    <cellStyle name="20% - Accent4 143" xfId="10080"/>
    <cellStyle name="20% - Accent4 144" xfId="10091"/>
    <cellStyle name="20% - Accent4 145" xfId="10887"/>
    <cellStyle name="20% - Accent4 146" xfId="12035"/>
    <cellStyle name="20% - Accent4 147" xfId="12051"/>
    <cellStyle name="20% - Accent4 148" xfId="12065"/>
    <cellStyle name="20% - Accent4 149" xfId="12080"/>
    <cellStyle name="20% - Accent4 15" xfId="774"/>
    <cellStyle name="20% - Accent4 15 2" xfId="8443"/>
    <cellStyle name="20% - Accent4 15 3" xfId="10260"/>
    <cellStyle name="20% - Accent4 15 4" xfId="3178"/>
    <cellStyle name="20% - Accent4 150" xfId="2705"/>
    <cellStyle name="20% - Accent4 151" xfId="12098"/>
    <cellStyle name="20% - Accent4 152" xfId="12113"/>
    <cellStyle name="20% - Accent4 153" xfId="12128"/>
    <cellStyle name="20% - Accent4 154" xfId="12142"/>
    <cellStyle name="20% - Accent4 155" xfId="12158"/>
    <cellStyle name="20% - Accent4 156" xfId="12172"/>
    <cellStyle name="20% - Accent4 16" xfId="788"/>
    <cellStyle name="20% - Accent4 16 2" xfId="8457"/>
    <cellStyle name="20% - Accent4 16 3" xfId="10273"/>
    <cellStyle name="20% - Accent4 16 4" xfId="3219"/>
    <cellStyle name="20% - Accent4 17" xfId="802"/>
    <cellStyle name="20% - Accent4 17 2" xfId="8470"/>
    <cellStyle name="20% - Accent4 17 3" xfId="10289"/>
    <cellStyle name="20% - Accent4 17 4" xfId="3262"/>
    <cellStyle name="20% - Accent4 18" xfId="816"/>
    <cellStyle name="20% - Accent4 18 2" xfId="8484"/>
    <cellStyle name="20% - Accent4 18 3" xfId="10302"/>
    <cellStyle name="20% - Accent4 18 4" xfId="3303"/>
    <cellStyle name="20% - Accent4 19" xfId="830"/>
    <cellStyle name="20% - Accent4 19 2" xfId="8498"/>
    <cellStyle name="20% - Accent4 19 3" xfId="10317"/>
    <cellStyle name="20% - Accent4 19 4" xfId="3346"/>
    <cellStyle name="20% - Accent4 2" xfId="74"/>
    <cellStyle name="20% - Accent4 2 2" xfId="2492"/>
    <cellStyle name="20% - Accent4 2 3" xfId="593"/>
    <cellStyle name="20% - Accent4 2 4" xfId="131"/>
    <cellStyle name="20% - Accent4 20" xfId="844"/>
    <cellStyle name="20% - Accent4 20 2" xfId="8512"/>
    <cellStyle name="20% - Accent4 20 3" xfId="10331"/>
    <cellStyle name="20% - Accent4 20 4" xfId="3388"/>
    <cellStyle name="20% - Accent4 21" xfId="858"/>
    <cellStyle name="20% - Accent4 21 2" xfId="8525"/>
    <cellStyle name="20% - Accent4 21 3" xfId="10346"/>
    <cellStyle name="20% - Accent4 21 4" xfId="3431"/>
    <cellStyle name="20% - Accent4 22" xfId="872"/>
    <cellStyle name="20% - Accent4 22 2" xfId="8538"/>
    <cellStyle name="20% - Accent4 22 3" xfId="10360"/>
    <cellStyle name="20% - Accent4 22 4" xfId="3472"/>
    <cellStyle name="20% - Accent4 23" xfId="886"/>
    <cellStyle name="20% - Accent4 23 2" xfId="8552"/>
    <cellStyle name="20% - Accent4 23 3" xfId="10375"/>
    <cellStyle name="20% - Accent4 23 4" xfId="3515"/>
    <cellStyle name="20% - Accent4 24" xfId="900"/>
    <cellStyle name="20% - Accent4 24 2" xfId="8565"/>
    <cellStyle name="20% - Accent4 24 3" xfId="10388"/>
    <cellStyle name="20% - Accent4 24 4" xfId="3556"/>
    <cellStyle name="20% - Accent4 25" xfId="914"/>
    <cellStyle name="20% - Accent4 25 2" xfId="8579"/>
    <cellStyle name="20% - Accent4 25 3" xfId="10403"/>
    <cellStyle name="20% - Accent4 25 4" xfId="3599"/>
    <cellStyle name="20% - Accent4 26" xfId="928"/>
    <cellStyle name="20% - Accent4 26 2" xfId="8592"/>
    <cellStyle name="20% - Accent4 26 3" xfId="10416"/>
    <cellStyle name="20% - Accent4 26 4" xfId="3640"/>
    <cellStyle name="20% - Accent4 27" xfId="942"/>
    <cellStyle name="20% - Accent4 27 2" xfId="8606"/>
    <cellStyle name="20% - Accent4 27 3" xfId="10431"/>
    <cellStyle name="20% - Accent4 27 4" xfId="3683"/>
    <cellStyle name="20% - Accent4 28" xfId="956"/>
    <cellStyle name="20% - Accent4 28 2" xfId="8619"/>
    <cellStyle name="20% - Accent4 28 3" xfId="10445"/>
    <cellStyle name="20% - Accent4 28 4" xfId="3725"/>
    <cellStyle name="20% - Accent4 29" xfId="970"/>
    <cellStyle name="20% - Accent4 29 2" xfId="8633"/>
    <cellStyle name="20% - Accent4 29 3" xfId="10460"/>
    <cellStyle name="20% - Accent4 29 4" xfId="3768"/>
    <cellStyle name="20% - Accent4 3" xfId="94"/>
    <cellStyle name="20% - Accent4 3 2" xfId="2509"/>
    <cellStyle name="20% - Accent4 3 3" xfId="607"/>
    <cellStyle name="20% - Accent4 3 4" xfId="145"/>
    <cellStyle name="20% - Accent4 30" xfId="984"/>
    <cellStyle name="20% - Accent4 30 2" xfId="8646"/>
    <cellStyle name="20% - Accent4 30 3" xfId="10474"/>
    <cellStyle name="20% - Accent4 30 4" xfId="3809"/>
    <cellStyle name="20% - Accent4 31" xfId="998"/>
    <cellStyle name="20% - Accent4 31 2" xfId="8659"/>
    <cellStyle name="20% - Accent4 31 3" xfId="10491"/>
    <cellStyle name="20% - Accent4 31 4" xfId="3852"/>
    <cellStyle name="20% - Accent4 32" xfId="1012"/>
    <cellStyle name="20% - Accent4 32 2" xfId="8672"/>
    <cellStyle name="20% - Accent4 32 3" xfId="10504"/>
    <cellStyle name="20% - Accent4 32 4" xfId="3893"/>
    <cellStyle name="20% - Accent4 33" xfId="1026"/>
    <cellStyle name="20% - Accent4 33 2" xfId="8686"/>
    <cellStyle name="20% - Accent4 33 3" xfId="10520"/>
    <cellStyle name="20% - Accent4 33 4" xfId="3936"/>
    <cellStyle name="20% - Accent4 34" xfId="1040"/>
    <cellStyle name="20% - Accent4 34 2" xfId="8699"/>
    <cellStyle name="20% - Accent4 34 3" xfId="10533"/>
    <cellStyle name="20% - Accent4 34 4" xfId="3977"/>
    <cellStyle name="20% - Accent4 35" xfId="1054"/>
    <cellStyle name="20% - Accent4 35 2" xfId="8713"/>
    <cellStyle name="20% - Accent4 35 3" xfId="10548"/>
    <cellStyle name="20% - Accent4 35 4" xfId="4020"/>
    <cellStyle name="20% - Accent4 36" xfId="1067"/>
    <cellStyle name="20% - Accent4 36 2" xfId="8726"/>
    <cellStyle name="20% - Accent4 36 3" xfId="10562"/>
    <cellStyle name="20% - Accent4 36 4" xfId="4062"/>
    <cellStyle name="20% - Accent4 37" xfId="1080"/>
    <cellStyle name="20% - Accent4 37 2" xfId="8739"/>
    <cellStyle name="20% - Accent4 37 3" xfId="10578"/>
    <cellStyle name="20% - Accent4 37 4" xfId="4105"/>
    <cellStyle name="20% - Accent4 38" xfId="1095"/>
    <cellStyle name="20% - Accent4 38 2" xfId="8752"/>
    <cellStyle name="20% - Accent4 38 3" xfId="10591"/>
    <cellStyle name="20% - Accent4 38 4" xfId="4146"/>
    <cellStyle name="20% - Accent4 39" xfId="1109"/>
    <cellStyle name="20% - Accent4 39 2" xfId="8766"/>
    <cellStyle name="20% - Accent4 39 3" xfId="10606"/>
    <cellStyle name="20% - Accent4 39 4" xfId="4189"/>
    <cellStyle name="20% - Accent4 4" xfId="112"/>
    <cellStyle name="20% - Accent4 4 2" xfId="2525"/>
    <cellStyle name="20% - Accent4 4 3" xfId="621"/>
    <cellStyle name="20% - Accent4 4 4" xfId="8095"/>
    <cellStyle name="20% - Accent4 40" xfId="1122"/>
    <cellStyle name="20% - Accent4 40 2" xfId="8779"/>
    <cellStyle name="20% - Accent4 40 3" xfId="10619"/>
    <cellStyle name="20% - Accent4 40 4" xfId="4230"/>
    <cellStyle name="20% - Accent4 41" xfId="1136"/>
    <cellStyle name="20% - Accent4 41 2" xfId="8793"/>
    <cellStyle name="20% - Accent4 41 3" xfId="10634"/>
    <cellStyle name="20% - Accent4 41 4" xfId="4273"/>
    <cellStyle name="20% - Accent4 42" xfId="1150"/>
    <cellStyle name="20% - Accent4 42 2" xfId="8806"/>
    <cellStyle name="20% - Accent4 42 3" xfId="10648"/>
    <cellStyle name="20% - Accent4 42 4" xfId="4314"/>
    <cellStyle name="20% - Accent4 43" xfId="1164"/>
    <cellStyle name="20% - Accent4 43 2" xfId="8819"/>
    <cellStyle name="20% - Accent4 43 3" xfId="10663"/>
    <cellStyle name="20% - Accent4 43 4" xfId="4357"/>
    <cellStyle name="20% - Accent4 44" xfId="1178"/>
    <cellStyle name="20% - Accent4 44 2" xfId="8833"/>
    <cellStyle name="20% - Accent4 44 3" xfId="10676"/>
    <cellStyle name="20% - Accent4 44 4" xfId="4398"/>
    <cellStyle name="20% - Accent4 45" xfId="1192"/>
    <cellStyle name="20% - Accent4 45 2" xfId="8846"/>
    <cellStyle name="20% - Accent4 45 3" xfId="10690"/>
    <cellStyle name="20% - Accent4 45 4" xfId="4440"/>
    <cellStyle name="20% - Accent4 46" xfId="1206"/>
    <cellStyle name="20% - Accent4 46 2" xfId="8860"/>
    <cellStyle name="20% - Accent4 46 3" xfId="10705"/>
    <cellStyle name="20% - Accent4 46 4" xfId="4483"/>
    <cellStyle name="20% - Accent4 47" xfId="1220"/>
    <cellStyle name="20% - Accent4 47 2" xfId="8873"/>
    <cellStyle name="20% - Accent4 47 3" xfId="10718"/>
    <cellStyle name="20% - Accent4 47 4" xfId="4524"/>
    <cellStyle name="20% - Accent4 48" xfId="1234"/>
    <cellStyle name="20% - Accent4 48 2" xfId="8886"/>
    <cellStyle name="20% - Accent4 48 3" xfId="10734"/>
    <cellStyle name="20% - Accent4 48 4" xfId="4567"/>
    <cellStyle name="20% - Accent4 49" xfId="1248"/>
    <cellStyle name="20% - Accent4 49 2" xfId="8899"/>
    <cellStyle name="20% - Accent4 49 3" xfId="10747"/>
    <cellStyle name="20% - Accent4 49 4" xfId="4608"/>
    <cellStyle name="20% - Accent4 5" xfId="635"/>
    <cellStyle name="20% - Accent4 5 2" xfId="2476"/>
    <cellStyle name="20% - Accent4 5 3" xfId="8310"/>
    <cellStyle name="20% - Accent4 50" xfId="1262"/>
    <cellStyle name="20% - Accent4 50 2" xfId="8913"/>
    <cellStyle name="20% - Accent4 50 3" xfId="10763"/>
    <cellStyle name="20% - Accent4 50 4" xfId="4651"/>
    <cellStyle name="20% - Accent4 51" xfId="1276"/>
    <cellStyle name="20% - Accent4 51 2" xfId="8926"/>
    <cellStyle name="20% - Accent4 51 3" xfId="10776"/>
    <cellStyle name="20% - Accent4 51 4" xfId="4692"/>
    <cellStyle name="20% - Accent4 52" xfId="1290"/>
    <cellStyle name="20% - Accent4 52 2" xfId="8940"/>
    <cellStyle name="20% - Accent4 52 3" xfId="10791"/>
    <cellStyle name="20% - Accent4 52 4" xfId="4735"/>
    <cellStyle name="20% - Accent4 53" xfId="1304"/>
    <cellStyle name="20% - Accent4 53 2" xfId="8953"/>
    <cellStyle name="20% - Accent4 53 3" xfId="10807"/>
    <cellStyle name="20% - Accent4 53 4" xfId="4777"/>
    <cellStyle name="20% - Accent4 54" xfId="1318"/>
    <cellStyle name="20% - Accent4 54 2" xfId="8966"/>
    <cellStyle name="20% - Accent4 54 3" xfId="10822"/>
    <cellStyle name="20% - Accent4 54 4" xfId="4820"/>
    <cellStyle name="20% - Accent4 55" xfId="1332"/>
    <cellStyle name="20% - Accent4 55 2" xfId="8978"/>
    <cellStyle name="20% - Accent4 55 3" xfId="10835"/>
    <cellStyle name="20% - Accent4 55 4" xfId="4861"/>
    <cellStyle name="20% - Accent4 56" xfId="1346"/>
    <cellStyle name="20% - Accent4 56 2" xfId="8991"/>
    <cellStyle name="20% - Accent4 56 3" xfId="10850"/>
    <cellStyle name="20% - Accent4 56 4" xfId="4904"/>
    <cellStyle name="20% - Accent4 57" xfId="1360"/>
    <cellStyle name="20% - Accent4 57 2" xfId="9003"/>
    <cellStyle name="20% - Accent4 57 3" xfId="10863"/>
    <cellStyle name="20% - Accent4 57 4" xfId="4945"/>
    <cellStyle name="20% - Accent4 58" xfId="1374"/>
    <cellStyle name="20% - Accent4 58 2" xfId="9015"/>
    <cellStyle name="20% - Accent4 58 3" xfId="10878"/>
    <cellStyle name="20% - Accent4 58 4" xfId="4988"/>
    <cellStyle name="20% - Accent4 59" xfId="1388"/>
    <cellStyle name="20% - Accent4 59 2" xfId="9027"/>
    <cellStyle name="20% - Accent4 59 3" xfId="10892"/>
    <cellStyle name="20% - Accent4 59 4" xfId="5029"/>
    <cellStyle name="20% - Accent4 6" xfId="649"/>
    <cellStyle name="20% - Accent4 6 2" xfId="8323"/>
    <cellStyle name="20% - Accent4 6 3" xfId="10135"/>
    <cellStyle name="20% - Accent4 6 4" xfId="2802"/>
    <cellStyle name="20% - Accent4 60" xfId="1402"/>
    <cellStyle name="20% - Accent4 60 2" xfId="9040"/>
    <cellStyle name="20% - Accent4 60 3" xfId="10907"/>
    <cellStyle name="20% - Accent4 60 4" xfId="5072"/>
    <cellStyle name="20% - Accent4 61" xfId="1416"/>
    <cellStyle name="20% - Accent4 61 2" xfId="9052"/>
    <cellStyle name="20% - Accent4 61 3" xfId="10922"/>
    <cellStyle name="20% - Accent4 61 4" xfId="5114"/>
    <cellStyle name="20% - Accent4 62" xfId="1430"/>
    <cellStyle name="20% - Accent4 62 2" xfId="9065"/>
    <cellStyle name="20% - Accent4 62 3" xfId="10938"/>
    <cellStyle name="20% - Accent4 62 4" xfId="5157"/>
    <cellStyle name="20% - Accent4 63" xfId="1444"/>
    <cellStyle name="20% - Accent4 63 2" xfId="9078"/>
    <cellStyle name="20% - Accent4 63 3" xfId="10951"/>
    <cellStyle name="20% - Accent4 63 4" xfId="5198"/>
    <cellStyle name="20% - Accent4 64" xfId="1458"/>
    <cellStyle name="20% - Accent4 64 2" xfId="9091"/>
    <cellStyle name="20% - Accent4 64 3" xfId="10966"/>
    <cellStyle name="20% - Accent4 64 4" xfId="5241"/>
    <cellStyle name="20% - Accent4 65" xfId="1472"/>
    <cellStyle name="20% - Accent4 65 2" xfId="9103"/>
    <cellStyle name="20% - Accent4 65 3" xfId="10979"/>
    <cellStyle name="20% - Accent4 65 4" xfId="5282"/>
    <cellStyle name="20% - Accent4 66" xfId="1486"/>
    <cellStyle name="20% - Accent4 66 2" xfId="9116"/>
    <cellStyle name="20% - Accent4 66 3" xfId="10994"/>
    <cellStyle name="20% - Accent4 66 4" xfId="5325"/>
    <cellStyle name="20% - Accent4 67" xfId="1500"/>
    <cellStyle name="20% - Accent4 67 2" xfId="9128"/>
    <cellStyle name="20% - Accent4 67 3" xfId="11008"/>
    <cellStyle name="20% - Accent4 67 4" xfId="5366"/>
    <cellStyle name="20% - Accent4 68" xfId="1514"/>
    <cellStyle name="20% - Accent4 68 2" xfId="9141"/>
    <cellStyle name="20% - Accent4 68 3" xfId="11024"/>
    <cellStyle name="20% - Accent4 68 4" xfId="5409"/>
    <cellStyle name="20% - Accent4 69" xfId="1528"/>
    <cellStyle name="20% - Accent4 69 2" xfId="9153"/>
    <cellStyle name="20% - Accent4 69 3" xfId="11038"/>
    <cellStyle name="20% - Accent4 69 4" xfId="5451"/>
    <cellStyle name="20% - Accent4 7" xfId="663"/>
    <cellStyle name="20% - Accent4 7 2" xfId="8336"/>
    <cellStyle name="20% - Accent4 7 3" xfId="10148"/>
    <cellStyle name="20% - Accent4 7 4" xfId="2843"/>
    <cellStyle name="20% - Accent4 70" xfId="1542"/>
    <cellStyle name="20% - Accent4 70 2" xfId="9165"/>
    <cellStyle name="20% - Accent4 70 3" xfId="11053"/>
    <cellStyle name="20% - Accent4 70 4" xfId="5494"/>
    <cellStyle name="20% - Accent4 71" xfId="1556"/>
    <cellStyle name="20% - Accent4 71 2" xfId="9177"/>
    <cellStyle name="20% - Accent4 71 3" xfId="11066"/>
    <cellStyle name="20% - Accent4 71 4" xfId="5535"/>
    <cellStyle name="20% - Accent4 72" xfId="1570"/>
    <cellStyle name="20% - Accent4 72 2" xfId="9189"/>
    <cellStyle name="20% - Accent4 72 3" xfId="11081"/>
    <cellStyle name="20% - Accent4 72 4" xfId="5578"/>
    <cellStyle name="20% - Accent4 73" xfId="1584"/>
    <cellStyle name="20% - Accent4 73 2" xfId="9201"/>
    <cellStyle name="20% - Accent4 73 3" xfId="11094"/>
    <cellStyle name="20% - Accent4 73 4" xfId="5619"/>
    <cellStyle name="20% - Accent4 74" xfId="1598"/>
    <cellStyle name="20% - Accent4 74 2" xfId="9213"/>
    <cellStyle name="20% - Accent4 74 3" xfId="11109"/>
    <cellStyle name="20% - Accent4 74 4" xfId="5662"/>
    <cellStyle name="20% - Accent4 75" xfId="1612"/>
    <cellStyle name="20% - Accent4 75 2" xfId="9225"/>
    <cellStyle name="20% - Accent4 75 3" xfId="11122"/>
    <cellStyle name="20% - Accent4 75 4" xfId="5703"/>
    <cellStyle name="20% - Accent4 76" xfId="1626"/>
    <cellStyle name="20% - Accent4 76 2" xfId="9237"/>
    <cellStyle name="20% - Accent4 76 3" xfId="11137"/>
    <cellStyle name="20% - Accent4 76 4" xfId="5746"/>
    <cellStyle name="20% - Accent4 77" xfId="1640"/>
    <cellStyle name="20% - Accent4 77 2" xfId="9249"/>
    <cellStyle name="20% - Accent4 77 3" xfId="11151"/>
    <cellStyle name="20% - Accent4 77 4" xfId="5788"/>
    <cellStyle name="20% - Accent4 78" xfId="1653"/>
    <cellStyle name="20% - Accent4 78 2" xfId="9261"/>
    <cellStyle name="20% - Accent4 78 3" xfId="11166"/>
    <cellStyle name="20% - Accent4 78 4" xfId="5831"/>
    <cellStyle name="20% - Accent4 79" xfId="1668"/>
    <cellStyle name="20% - Accent4 79 2" xfId="9274"/>
    <cellStyle name="20% - Accent4 79 3" xfId="11179"/>
    <cellStyle name="20% - Accent4 79 4" xfId="5872"/>
    <cellStyle name="20% - Accent4 8" xfId="677"/>
    <cellStyle name="20% - Accent4 8 2" xfId="8349"/>
    <cellStyle name="20% - Accent4 8 3" xfId="10162"/>
    <cellStyle name="20% - Accent4 8 4" xfId="2885"/>
    <cellStyle name="20% - Accent4 80" xfId="1682"/>
    <cellStyle name="20% - Accent4 80 2" xfId="9286"/>
    <cellStyle name="20% - Accent4 80 3" xfId="11194"/>
    <cellStyle name="20% - Accent4 80 4" xfId="5915"/>
    <cellStyle name="20% - Accent4 81" xfId="1695"/>
    <cellStyle name="20% - Accent4 81 2" xfId="9298"/>
    <cellStyle name="20% - Accent4 81 3" xfId="11207"/>
    <cellStyle name="20% - Accent4 81 4" xfId="5956"/>
    <cellStyle name="20% - Accent4 82" xfId="1709"/>
    <cellStyle name="20% - Accent4 82 2" xfId="9310"/>
    <cellStyle name="20% - Accent4 82 3" xfId="11222"/>
    <cellStyle name="20% - Accent4 82 4" xfId="5999"/>
    <cellStyle name="20% - Accent4 83" xfId="1723"/>
    <cellStyle name="20% - Accent4 83 2" xfId="9322"/>
    <cellStyle name="20% - Accent4 83 3" xfId="11235"/>
    <cellStyle name="20% - Accent4 83 4" xfId="6040"/>
    <cellStyle name="20% - Accent4 84" xfId="1736"/>
    <cellStyle name="20% - Accent4 84 2" xfId="9334"/>
    <cellStyle name="20% - Accent4 84 3" xfId="11251"/>
    <cellStyle name="20% - Accent4 84 4" xfId="6083"/>
    <cellStyle name="20% - Accent4 85" xfId="1751"/>
    <cellStyle name="20% - Accent4 85 2" xfId="9347"/>
    <cellStyle name="20% - Accent4 85 3" xfId="11265"/>
    <cellStyle name="20% - Accent4 85 4" xfId="6125"/>
    <cellStyle name="20% - Accent4 86" xfId="1764"/>
    <cellStyle name="20% - Accent4 86 2" xfId="9359"/>
    <cellStyle name="20% - Accent4 86 3" xfId="11280"/>
    <cellStyle name="20% - Accent4 86 4" xfId="6168"/>
    <cellStyle name="20% - Accent4 87" xfId="1778"/>
    <cellStyle name="20% - Accent4 87 2" xfId="9371"/>
    <cellStyle name="20% - Accent4 87 3" xfId="11294"/>
    <cellStyle name="20% - Accent4 87 4" xfId="6209"/>
    <cellStyle name="20% - Accent4 88" xfId="1792"/>
    <cellStyle name="20% - Accent4 88 2" xfId="9383"/>
    <cellStyle name="20% - Accent4 88 3" xfId="11309"/>
    <cellStyle name="20% - Accent4 88 4" xfId="6252"/>
    <cellStyle name="20% - Accent4 89" xfId="1806"/>
    <cellStyle name="20% - Accent4 89 2" xfId="9395"/>
    <cellStyle name="20% - Accent4 89 3" xfId="11322"/>
    <cellStyle name="20% - Accent4 89 4" xfId="6293"/>
    <cellStyle name="20% - Accent4 9" xfId="691"/>
    <cellStyle name="20% - Accent4 9 2" xfId="8362"/>
    <cellStyle name="20% - Accent4 9 3" xfId="10176"/>
    <cellStyle name="20% - Accent4 9 4" xfId="2926"/>
    <cellStyle name="20% - Accent4 90" xfId="1820"/>
    <cellStyle name="20% - Accent4 90 2" xfId="9407"/>
    <cellStyle name="20% - Accent4 90 3" xfId="11337"/>
    <cellStyle name="20% - Accent4 90 4" xfId="6336"/>
    <cellStyle name="20% - Accent4 91" xfId="1834"/>
    <cellStyle name="20% - Accent4 91 2" xfId="9419"/>
    <cellStyle name="20% - Accent4 91 3" xfId="11350"/>
    <cellStyle name="20% - Accent4 91 4" xfId="6377"/>
    <cellStyle name="20% - Accent4 92" xfId="1848"/>
    <cellStyle name="20% - Accent4 92 2" xfId="9431"/>
    <cellStyle name="20% - Accent4 92 3" xfId="11365"/>
    <cellStyle name="20% - Accent4 92 4" xfId="6420"/>
    <cellStyle name="20% - Accent4 93" xfId="1862"/>
    <cellStyle name="20% - Accent4 93 2" xfId="9443"/>
    <cellStyle name="20% - Accent4 93 3" xfId="11379"/>
    <cellStyle name="20% - Accent4 93 4" xfId="6462"/>
    <cellStyle name="20% - Accent4 94" xfId="1876"/>
    <cellStyle name="20% - Accent4 94 2" xfId="9455"/>
    <cellStyle name="20% - Accent4 94 3" xfId="11394"/>
    <cellStyle name="20% - Accent4 94 4" xfId="6505"/>
    <cellStyle name="20% - Accent4 95" xfId="1889"/>
    <cellStyle name="20% - Accent4 95 2" xfId="9467"/>
    <cellStyle name="20% - Accent4 95 3" xfId="11407"/>
    <cellStyle name="20% - Accent4 95 4" xfId="6546"/>
    <cellStyle name="20% - Accent4 96" xfId="1903"/>
    <cellStyle name="20% - Accent4 96 2" xfId="9479"/>
    <cellStyle name="20% - Accent4 96 3" xfId="11422"/>
    <cellStyle name="20% - Accent4 96 4" xfId="6589"/>
    <cellStyle name="20% - Accent4 97" xfId="1917"/>
    <cellStyle name="20% - Accent4 97 2" xfId="9491"/>
    <cellStyle name="20% - Accent4 97 3" xfId="11435"/>
    <cellStyle name="20% - Accent4 97 4" xfId="6630"/>
    <cellStyle name="20% - Accent4 98" xfId="1931"/>
    <cellStyle name="20% - Accent4 98 2" xfId="9503"/>
    <cellStyle name="20% - Accent4 98 3" xfId="11450"/>
    <cellStyle name="20% - Accent4 98 4" xfId="6673"/>
    <cellStyle name="20% - Accent4 99" xfId="1945"/>
    <cellStyle name="20% - Accent4 99 2" xfId="9515"/>
    <cellStyle name="20% - Accent4 99 3" xfId="11463"/>
    <cellStyle name="20% - Accent4 99 4" xfId="6714"/>
    <cellStyle name="20% - Accent5" xfId="5" builtinId="46" customBuiltin="1"/>
    <cellStyle name="20% - Accent5 10" xfId="708"/>
    <cellStyle name="20% - Accent5 10 2" xfId="8379"/>
    <cellStyle name="20% - Accent5 10 3" xfId="10191"/>
    <cellStyle name="20% - Accent5 10 4" xfId="2969"/>
    <cellStyle name="20% - Accent5 100" xfId="1961"/>
    <cellStyle name="20% - Accent5 100 2" xfId="9530"/>
    <cellStyle name="20% - Accent5 100 3" xfId="11479"/>
    <cellStyle name="20% - Accent5 100 4" xfId="6758"/>
    <cellStyle name="20% - Accent5 101" xfId="1975"/>
    <cellStyle name="20% - Accent5 101 2" xfId="9541"/>
    <cellStyle name="20% - Accent5 101 3" xfId="11493"/>
    <cellStyle name="20% - Accent5 101 4" xfId="6800"/>
    <cellStyle name="20% - Accent5 102" xfId="1990"/>
    <cellStyle name="20% - Accent5 102 2" xfId="9555"/>
    <cellStyle name="20% - Accent5 102 3" xfId="11508"/>
    <cellStyle name="20% - Accent5 102 4" xfId="6843"/>
    <cellStyle name="20% - Accent5 103" xfId="2004"/>
    <cellStyle name="20% - Accent5 103 2" xfId="9567"/>
    <cellStyle name="20% - Accent5 103 3" xfId="11521"/>
    <cellStyle name="20% - Accent5 103 4" xfId="6884"/>
    <cellStyle name="20% - Accent5 104" xfId="2019"/>
    <cellStyle name="20% - Accent5 104 2" xfId="9580"/>
    <cellStyle name="20% - Accent5 104 3" xfId="11535"/>
    <cellStyle name="20% - Accent5 104 4" xfId="6926"/>
    <cellStyle name="20% - Accent5 105" xfId="2032"/>
    <cellStyle name="20% - Accent5 105 2" xfId="9592"/>
    <cellStyle name="20% - Accent5 105 3" xfId="11549"/>
    <cellStyle name="20% - Accent5 105 4" xfId="6968"/>
    <cellStyle name="20% - Accent5 106" xfId="2046"/>
    <cellStyle name="20% - Accent5 106 2" xfId="9604"/>
    <cellStyle name="20% - Accent5 106 3" xfId="11562"/>
    <cellStyle name="20% - Accent5 106 4" xfId="7009"/>
    <cellStyle name="20% - Accent5 107" xfId="2060"/>
    <cellStyle name="20% - Accent5 107 2" xfId="9616"/>
    <cellStyle name="20% - Accent5 107 3" xfId="11577"/>
    <cellStyle name="20% - Accent5 107 4" xfId="7052"/>
    <cellStyle name="20% - Accent5 108" xfId="2075"/>
    <cellStyle name="20% - Accent5 108 2" xfId="9629"/>
    <cellStyle name="20% - Accent5 108 3" xfId="11590"/>
    <cellStyle name="20% - Accent5 108 4" xfId="7093"/>
    <cellStyle name="20% - Accent5 109" xfId="2089"/>
    <cellStyle name="20% - Accent5 109 2" xfId="9641"/>
    <cellStyle name="20% - Accent5 109 3" xfId="11605"/>
    <cellStyle name="20% - Accent5 109 4" xfId="7136"/>
    <cellStyle name="20% - Accent5 11" xfId="721"/>
    <cellStyle name="20% - Accent5 11 2" xfId="8392"/>
    <cellStyle name="20% - Accent5 11 3" xfId="10204"/>
    <cellStyle name="20% - Accent5 11 4" xfId="3010"/>
    <cellStyle name="20% - Accent5 110" xfId="2103"/>
    <cellStyle name="20% - Accent5 110 2" xfId="9653"/>
    <cellStyle name="20% - Accent5 110 3" xfId="11619"/>
    <cellStyle name="20% - Accent5 110 4" xfId="7178"/>
    <cellStyle name="20% - Accent5 111" xfId="2117"/>
    <cellStyle name="20% - Accent5 111 2" xfId="9665"/>
    <cellStyle name="20% - Accent5 111 3" xfId="11635"/>
    <cellStyle name="20% - Accent5 111 4" xfId="7221"/>
    <cellStyle name="20% - Accent5 112" xfId="2131"/>
    <cellStyle name="20% - Accent5 112 2" xfId="9677"/>
    <cellStyle name="20% - Accent5 112 3" xfId="11649"/>
    <cellStyle name="20% - Accent5 112 4" xfId="7262"/>
    <cellStyle name="20% - Accent5 113" xfId="2146"/>
    <cellStyle name="20% - Accent5 113 2" xfId="9689"/>
    <cellStyle name="20% - Accent5 113 3" xfId="11664"/>
    <cellStyle name="20% - Accent5 113 4" xfId="7305"/>
    <cellStyle name="20% - Accent5 114" xfId="2160"/>
    <cellStyle name="20% - Accent5 114 2" xfId="9701"/>
    <cellStyle name="20% - Accent5 114 3" xfId="11677"/>
    <cellStyle name="20% - Accent5 114 4" xfId="7346"/>
    <cellStyle name="20% - Accent5 115" xfId="2174"/>
    <cellStyle name="20% - Accent5 115 2" xfId="9713"/>
    <cellStyle name="20% - Accent5 115 3" xfId="11692"/>
    <cellStyle name="20% - Accent5 115 4" xfId="7389"/>
    <cellStyle name="20% - Accent5 116" xfId="2188"/>
    <cellStyle name="20% - Accent5 116 2" xfId="9725"/>
    <cellStyle name="20% - Accent5 116 3" xfId="11706"/>
    <cellStyle name="20% - Accent5 116 4" xfId="7430"/>
    <cellStyle name="20% - Accent5 117" xfId="2202"/>
    <cellStyle name="20% - Accent5 117 2" xfId="9737"/>
    <cellStyle name="20% - Accent5 117 3" xfId="11722"/>
    <cellStyle name="20% - Accent5 117 4" xfId="7473"/>
    <cellStyle name="20% - Accent5 118" xfId="2214"/>
    <cellStyle name="20% - Accent5 118 2" xfId="9748"/>
    <cellStyle name="20% - Accent5 118 3" xfId="11736"/>
    <cellStyle name="20% - Accent5 118 4" xfId="7515"/>
    <cellStyle name="20% - Accent5 119" xfId="2228"/>
    <cellStyle name="20% - Accent5 119 2" xfId="9759"/>
    <cellStyle name="20% - Accent5 119 3" xfId="11751"/>
    <cellStyle name="20% - Accent5 119 4" xfId="7558"/>
    <cellStyle name="20% - Accent5 12" xfId="735"/>
    <cellStyle name="20% - Accent5 12 2" xfId="8405"/>
    <cellStyle name="20% - Accent5 12 3" xfId="10218"/>
    <cellStyle name="20% - Accent5 12 4" xfId="3052"/>
    <cellStyle name="20% - Accent5 120" xfId="2241"/>
    <cellStyle name="20% - Accent5 120 2" xfId="9772"/>
    <cellStyle name="20% - Accent5 120 3" xfId="11764"/>
    <cellStyle name="20% - Accent5 120 4" xfId="7599"/>
    <cellStyle name="20% - Accent5 121" xfId="2255"/>
    <cellStyle name="20% - Accent5 121 2" xfId="9784"/>
    <cellStyle name="20% - Accent5 121 3" xfId="11779"/>
    <cellStyle name="20% - Accent5 121 4" xfId="7642"/>
    <cellStyle name="20% - Accent5 122" xfId="2268"/>
    <cellStyle name="20% - Accent5 122 2" xfId="9796"/>
    <cellStyle name="20% - Accent5 122 3" xfId="11792"/>
    <cellStyle name="20% - Accent5 122 4" xfId="7683"/>
    <cellStyle name="20% - Accent5 123" xfId="2281"/>
    <cellStyle name="20% - Accent5 123 2" xfId="9807"/>
    <cellStyle name="20% - Accent5 123 3" xfId="11807"/>
    <cellStyle name="20% - Accent5 123 4" xfId="7726"/>
    <cellStyle name="20% - Accent5 124" xfId="2293"/>
    <cellStyle name="20% - Accent5 124 2" xfId="9818"/>
    <cellStyle name="20% - Accent5 124 3" xfId="11820"/>
    <cellStyle name="20% - Accent5 124 4" xfId="7767"/>
    <cellStyle name="20% - Accent5 125" xfId="2302"/>
    <cellStyle name="20% - Accent5 125 2" xfId="9826"/>
    <cellStyle name="20% - Accent5 125 3" xfId="11835"/>
    <cellStyle name="20% - Accent5 125 4" xfId="7810"/>
    <cellStyle name="20% - Accent5 126" xfId="2316"/>
    <cellStyle name="20% - Accent5 126 2" xfId="9838"/>
    <cellStyle name="20% - Accent5 127" xfId="2331"/>
    <cellStyle name="20% - Accent5 127 2" xfId="9850"/>
    <cellStyle name="20% - Accent5 128" xfId="2346"/>
    <cellStyle name="20% - Accent5 128 2" xfId="9862"/>
    <cellStyle name="20% - Accent5 129" xfId="2361"/>
    <cellStyle name="20% - Accent5 129 2" xfId="9874"/>
    <cellStyle name="20% - Accent5 13" xfId="749"/>
    <cellStyle name="20% - Accent5 13 2" xfId="8419"/>
    <cellStyle name="20% - Accent5 13 3" xfId="10233"/>
    <cellStyle name="20% - Accent5 13 4" xfId="3095"/>
    <cellStyle name="20% - Accent5 130" xfId="2375"/>
    <cellStyle name="20% - Accent5 130 2" xfId="9886"/>
    <cellStyle name="20% - Accent5 131" xfId="410"/>
    <cellStyle name="20% - Accent5 131 2" xfId="8192"/>
    <cellStyle name="20% - Accent5 131 3" xfId="11862"/>
    <cellStyle name="20% - Accent5 131 4" xfId="8005"/>
    <cellStyle name="20% - Accent5 132" xfId="2567"/>
    <cellStyle name="20% - Accent5 132 2" xfId="11880"/>
    <cellStyle name="20% - Accent5 132 3" xfId="8051"/>
    <cellStyle name="20% - Accent5 133" xfId="2584"/>
    <cellStyle name="20% - Accent5 133 2" xfId="11893"/>
    <cellStyle name="20% - Accent5 133 3" xfId="8064"/>
    <cellStyle name="20% - Accent5 134" xfId="2620"/>
    <cellStyle name="20% - Accent5 134 2" xfId="8079"/>
    <cellStyle name="20% - Accent5 135" xfId="2637"/>
    <cellStyle name="20% - Accent5 135 2" xfId="11927"/>
    <cellStyle name="20% - Accent5 135 3" xfId="9930"/>
    <cellStyle name="20% - Accent5 136" xfId="2653"/>
    <cellStyle name="20% - Accent5 136 2" xfId="9950"/>
    <cellStyle name="20% - Accent5 137" xfId="2668"/>
    <cellStyle name="20% - Accent5 137 2" xfId="11942"/>
    <cellStyle name="20% - Accent5 137 3" xfId="9985"/>
    <cellStyle name="20% - Accent5 138" xfId="2683"/>
    <cellStyle name="20% - Accent5 138 2" xfId="11957"/>
    <cellStyle name="20% - Accent5 138 3" xfId="10003"/>
    <cellStyle name="20% - Accent5 139" xfId="2697"/>
    <cellStyle name="20% - Accent5 139 2" xfId="11973"/>
    <cellStyle name="20% - Accent5 139 3" xfId="10019"/>
    <cellStyle name="20% - Accent5 14" xfId="763"/>
    <cellStyle name="20% - Accent5 14 2" xfId="8432"/>
    <cellStyle name="20% - Accent5 14 3" xfId="10246"/>
    <cellStyle name="20% - Accent5 14 4" xfId="3136"/>
    <cellStyle name="20% - Accent5 140" xfId="10034"/>
    <cellStyle name="20% - Accent5 140 2" xfId="11988"/>
    <cellStyle name="20% - Accent5 141" xfId="10050"/>
    <cellStyle name="20% - Accent5 141 2" xfId="12004"/>
    <cellStyle name="20% - Accent5 142" xfId="10068"/>
    <cellStyle name="20% - Accent5 142 2" xfId="12021"/>
    <cellStyle name="20% - Accent5 143" xfId="10082"/>
    <cellStyle name="20% - Accent5 144" xfId="10092"/>
    <cellStyle name="20% - Accent5 145" xfId="10800"/>
    <cellStyle name="20% - Accent5 146" xfId="12037"/>
    <cellStyle name="20% - Accent5 147" xfId="12053"/>
    <cellStyle name="20% - Accent5 148" xfId="12067"/>
    <cellStyle name="20% - Accent5 149" xfId="12082"/>
    <cellStyle name="20% - Accent5 15" xfId="778"/>
    <cellStyle name="20% - Accent5 15 2" xfId="8447"/>
    <cellStyle name="20% - Accent5 15 3" xfId="10261"/>
    <cellStyle name="20% - Accent5 15 4" xfId="3179"/>
    <cellStyle name="20% - Accent5 150" xfId="2706"/>
    <cellStyle name="20% - Accent5 151" xfId="12100"/>
    <cellStyle name="20% - Accent5 152" xfId="12115"/>
    <cellStyle name="20% - Accent5 153" xfId="12130"/>
    <cellStyle name="20% - Accent5 154" xfId="12144"/>
    <cellStyle name="20% - Accent5 155" xfId="12160"/>
    <cellStyle name="20% - Accent5 156" xfId="12174"/>
    <cellStyle name="20% - Accent5 16" xfId="791"/>
    <cellStyle name="20% - Accent5 16 2" xfId="8460"/>
    <cellStyle name="20% - Accent5 16 3" xfId="10274"/>
    <cellStyle name="20% - Accent5 16 4" xfId="3220"/>
    <cellStyle name="20% - Accent5 17" xfId="805"/>
    <cellStyle name="20% - Accent5 17 2" xfId="8473"/>
    <cellStyle name="20% - Accent5 17 3" xfId="10290"/>
    <cellStyle name="20% - Accent5 17 4" xfId="3263"/>
    <cellStyle name="20% - Accent5 18" xfId="819"/>
    <cellStyle name="20% - Accent5 18 2" xfId="8487"/>
    <cellStyle name="20% - Accent5 18 3" xfId="10303"/>
    <cellStyle name="20% - Accent5 18 4" xfId="3304"/>
    <cellStyle name="20% - Accent5 19" xfId="833"/>
    <cellStyle name="20% - Accent5 19 2" xfId="8501"/>
    <cellStyle name="20% - Accent5 19 3" xfId="10318"/>
    <cellStyle name="20% - Accent5 19 4" xfId="3347"/>
    <cellStyle name="20% - Accent5 2" xfId="78"/>
    <cellStyle name="20% - Accent5 2 2" xfId="2494"/>
    <cellStyle name="20% - Accent5 2 3" xfId="596"/>
    <cellStyle name="20% - Accent5 2 4" xfId="133"/>
    <cellStyle name="20% - Accent5 20" xfId="848"/>
    <cellStyle name="20% - Accent5 20 2" xfId="8515"/>
    <cellStyle name="20% - Accent5 20 3" xfId="10332"/>
    <cellStyle name="20% - Accent5 20 4" xfId="3389"/>
    <cellStyle name="20% - Accent5 21" xfId="861"/>
    <cellStyle name="20% - Accent5 21 2" xfId="8528"/>
    <cellStyle name="20% - Accent5 21 3" xfId="10347"/>
    <cellStyle name="20% - Accent5 21 4" xfId="3432"/>
    <cellStyle name="20% - Accent5 22" xfId="875"/>
    <cellStyle name="20% - Accent5 22 2" xfId="8541"/>
    <cellStyle name="20% - Accent5 22 3" xfId="10361"/>
    <cellStyle name="20% - Accent5 22 4" xfId="3473"/>
    <cellStyle name="20% - Accent5 23" xfId="889"/>
    <cellStyle name="20% - Accent5 23 2" xfId="8555"/>
    <cellStyle name="20% - Accent5 23 3" xfId="10376"/>
    <cellStyle name="20% - Accent5 23 4" xfId="3516"/>
    <cellStyle name="20% - Accent5 24" xfId="903"/>
    <cellStyle name="20% - Accent5 24 2" xfId="8568"/>
    <cellStyle name="20% - Accent5 24 3" xfId="10389"/>
    <cellStyle name="20% - Accent5 24 4" xfId="3557"/>
    <cellStyle name="20% - Accent5 25" xfId="918"/>
    <cellStyle name="20% - Accent5 25 2" xfId="8582"/>
    <cellStyle name="20% - Accent5 25 3" xfId="10404"/>
    <cellStyle name="20% - Accent5 25 4" xfId="3600"/>
    <cellStyle name="20% - Accent5 26" xfId="931"/>
    <cellStyle name="20% - Accent5 26 2" xfId="8595"/>
    <cellStyle name="20% - Accent5 26 3" xfId="10417"/>
    <cellStyle name="20% - Accent5 26 4" xfId="3641"/>
    <cellStyle name="20% - Accent5 27" xfId="945"/>
    <cellStyle name="20% - Accent5 27 2" xfId="8609"/>
    <cellStyle name="20% - Accent5 27 3" xfId="10432"/>
    <cellStyle name="20% - Accent5 27 4" xfId="3684"/>
    <cellStyle name="20% - Accent5 28" xfId="959"/>
    <cellStyle name="20% - Accent5 28 2" xfId="8622"/>
    <cellStyle name="20% - Accent5 28 3" xfId="10446"/>
    <cellStyle name="20% - Accent5 28 4" xfId="3726"/>
    <cellStyle name="20% - Accent5 29" xfId="973"/>
    <cellStyle name="20% - Accent5 29 2" xfId="8636"/>
    <cellStyle name="20% - Accent5 29 3" xfId="10461"/>
    <cellStyle name="20% - Accent5 29 4" xfId="3769"/>
    <cellStyle name="20% - Accent5 3" xfId="96"/>
    <cellStyle name="20% - Accent5 3 2" xfId="2511"/>
    <cellStyle name="20% - Accent5 3 3" xfId="610"/>
    <cellStyle name="20% - Accent5 3 4" xfId="147"/>
    <cellStyle name="20% - Accent5 30" xfId="988"/>
    <cellStyle name="20% - Accent5 30 2" xfId="8649"/>
    <cellStyle name="20% - Accent5 30 3" xfId="10475"/>
    <cellStyle name="20% - Accent5 30 4" xfId="3810"/>
    <cellStyle name="20% - Accent5 31" xfId="1001"/>
    <cellStyle name="20% - Accent5 31 2" xfId="8662"/>
    <cellStyle name="20% - Accent5 31 3" xfId="10492"/>
    <cellStyle name="20% - Accent5 31 4" xfId="3853"/>
    <cellStyle name="20% - Accent5 32" xfId="1015"/>
    <cellStyle name="20% - Accent5 32 2" xfId="8675"/>
    <cellStyle name="20% - Accent5 32 3" xfId="10505"/>
    <cellStyle name="20% - Accent5 32 4" xfId="3894"/>
    <cellStyle name="20% - Accent5 33" xfId="1029"/>
    <cellStyle name="20% - Accent5 33 2" xfId="8689"/>
    <cellStyle name="20% - Accent5 33 3" xfId="10521"/>
    <cellStyle name="20% - Accent5 33 4" xfId="3937"/>
    <cellStyle name="20% - Accent5 34" xfId="1043"/>
    <cellStyle name="20% - Accent5 34 2" xfId="8702"/>
    <cellStyle name="20% - Accent5 34 3" xfId="10534"/>
    <cellStyle name="20% - Accent5 34 4" xfId="3978"/>
    <cellStyle name="20% - Accent5 35" xfId="1057"/>
    <cellStyle name="20% - Accent5 35 2" xfId="8716"/>
    <cellStyle name="20% - Accent5 35 3" xfId="10549"/>
    <cellStyle name="20% - Accent5 35 4" xfId="4021"/>
    <cellStyle name="20% - Accent5 36" xfId="1070"/>
    <cellStyle name="20% - Accent5 36 2" xfId="8729"/>
    <cellStyle name="20% - Accent5 36 3" xfId="10563"/>
    <cellStyle name="20% - Accent5 36 4" xfId="4063"/>
    <cellStyle name="20% - Accent5 37" xfId="1084"/>
    <cellStyle name="20% - Accent5 37 2" xfId="8742"/>
    <cellStyle name="20% - Accent5 37 3" xfId="10579"/>
    <cellStyle name="20% - Accent5 37 4" xfId="4106"/>
    <cellStyle name="20% - Accent5 38" xfId="1098"/>
    <cellStyle name="20% - Accent5 38 2" xfId="8755"/>
    <cellStyle name="20% - Accent5 38 3" xfId="10592"/>
    <cellStyle name="20% - Accent5 38 4" xfId="4147"/>
    <cellStyle name="20% - Accent5 39" xfId="1112"/>
    <cellStyle name="20% - Accent5 39 2" xfId="8769"/>
    <cellStyle name="20% - Accent5 39 3" xfId="10607"/>
    <cellStyle name="20% - Accent5 39 4" xfId="4190"/>
    <cellStyle name="20% - Accent5 4" xfId="114"/>
    <cellStyle name="20% - Accent5 4 2" xfId="2527"/>
    <cellStyle name="20% - Accent5 4 3" xfId="625"/>
    <cellStyle name="20% - Accent5 4 4" xfId="8097"/>
    <cellStyle name="20% - Accent5 40" xfId="1125"/>
    <cellStyle name="20% - Accent5 40 2" xfId="8782"/>
    <cellStyle name="20% - Accent5 40 3" xfId="10620"/>
    <cellStyle name="20% - Accent5 40 4" xfId="4231"/>
    <cellStyle name="20% - Accent5 41" xfId="1139"/>
    <cellStyle name="20% - Accent5 41 2" xfId="8796"/>
    <cellStyle name="20% - Accent5 41 3" xfId="10635"/>
    <cellStyle name="20% - Accent5 41 4" xfId="4274"/>
    <cellStyle name="20% - Accent5 42" xfId="1154"/>
    <cellStyle name="20% - Accent5 42 2" xfId="8809"/>
    <cellStyle name="20% - Accent5 42 3" xfId="10649"/>
    <cellStyle name="20% - Accent5 42 4" xfId="4315"/>
    <cellStyle name="20% - Accent5 43" xfId="1167"/>
    <cellStyle name="20% - Accent5 43 2" xfId="8822"/>
    <cellStyle name="20% - Accent5 43 3" xfId="10664"/>
    <cellStyle name="20% - Accent5 43 4" xfId="4358"/>
    <cellStyle name="20% - Accent5 44" xfId="1181"/>
    <cellStyle name="20% - Accent5 44 2" xfId="8836"/>
    <cellStyle name="20% - Accent5 44 3" xfId="10677"/>
    <cellStyle name="20% - Accent5 44 4" xfId="4399"/>
    <cellStyle name="20% - Accent5 45" xfId="1195"/>
    <cellStyle name="20% - Accent5 45 2" xfId="8849"/>
    <cellStyle name="20% - Accent5 45 3" xfId="10691"/>
    <cellStyle name="20% - Accent5 45 4" xfId="4441"/>
    <cellStyle name="20% - Accent5 46" xfId="1209"/>
    <cellStyle name="20% - Accent5 46 2" xfId="8863"/>
    <cellStyle name="20% - Accent5 46 3" xfId="10706"/>
    <cellStyle name="20% - Accent5 46 4" xfId="4484"/>
    <cellStyle name="20% - Accent5 47" xfId="1224"/>
    <cellStyle name="20% - Accent5 47 2" xfId="8876"/>
    <cellStyle name="20% - Accent5 47 3" xfId="10719"/>
    <cellStyle name="20% - Accent5 47 4" xfId="4525"/>
    <cellStyle name="20% - Accent5 48" xfId="1237"/>
    <cellStyle name="20% - Accent5 48 2" xfId="8889"/>
    <cellStyle name="20% - Accent5 48 3" xfId="10735"/>
    <cellStyle name="20% - Accent5 48 4" xfId="4568"/>
    <cellStyle name="20% - Accent5 49" xfId="1251"/>
    <cellStyle name="20% - Accent5 49 2" xfId="8902"/>
    <cellStyle name="20% - Accent5 49 3" xfId="10748"/>
    <cellStyle name="20% - Accent5 49 4" xfId="4609"/>
    <cellStyle name="20% - Accent5 5" xfId="638"/>
    <cellStyle name="20% - Accent5 5 2" xfId="2478"/>
    <cellStyle name="20% - Accent5 5 3" xfId="8313"/>
    <cellStyle name="20% - Accent5 50" xfId="1265"/>
    <cellStyle name="20% - Accent5 50 2" xfId="8916"/>
    <cellStyle name="20% - Accent5 50 3" xfId="10764"/>
    <cellStyle name="20% - Accent5 50 4" xfId="4652"/>
    <cellStyle name="20% - Accent5 51" xfId="1279"/>
    <cellStyle name="20% - Accent5 51 2" xfId="8929"/>
    <cellStyle name="20% - Accent5 51 3" xfId="10777"/>
    <cellStyle name="20% - Accent5 51 4" xfId="4693"/>
    <cellStyle name="20% - Accent5 52" xfId="1294"/>
    <cellStyle name="20% - Accent5 52 2" xfId="8943"/>
    <cellStyle name="20% - Accent5 52 3" xfId="10792"/>
    <cellStyle name="20% - Accent5 52 4" xfId="4736"/>
    <cellStyle name="20% - Accent5 53" xfId="1307"/>
    <cellStyle name="20% - Accent5 53 2" xfId="8956"/>
    <cellStyle name="20% - Accent5 53 3" xfId="10808"/>
    <cellStyle name="20% - Accent5 53 4" xfId="4778"/>
    <cellStyle name="20% - Accent5 54" xfId="1321"/>
    <cellStyle name="20% - Accent5 54 2" xfId="8969"/>
    <cellStyle name="20% - Accent5 54 3" xfId="10823"/>
    <cellStyle name="20% - Accent5 54 4" xfId="4821"/>
    <cellStyle name="20% - Accent5 55" xfId="1335"/>
    <cellStyle name="20% - Accent5 55 2" xfId="8981"/>
    <cellStyle name="20% - Accent5 55 3" xfId="10836"/>
    <cellStyle name="20% - Accent5 55 4" xfId="4862"/>
    <cellStyle name="20% - Accent5 56" xfId="1349"/>
    <cellStyle name="20% - Accent5 56 2" xfId="8994"/>
    <cellStyle name="20% - Accent5 56 3" xfId="10851"/>
    <cellStyle name="20% - Accent5 56 4" xfId="4905"/>
    <cellStyle name="20% - Accent5 57" xfId="1364"/>
    <cellStyle name="20% - Accent5 57 2" xfId="9006"/>
    <cellStyle name="20% - Accent5 57 3" xfId="10864"/>
    <cellStyle name="20% - Accent5 57 4" xfId="4946"/>
    <cellStyle name="20% - Accent5 58" xfId="1377"/>
    <cellStyle name="20% - Accent5 58 2" xfId="9018"/>
    <cellStyle name="20% - Accent5 58 3" xfId="10879"/>
    <cellStyle name="20% - Accent5 58 4" xfId="4989"/>
    <cellStyle name="20% - Accent5 59" xfId="1391"/>
    <cellStyle name="20% - Accent5 59 2" xfId="9030"/>
    <cellStyle name="20% - Accent5 59 3" xfId="10893"/>
    <cellStyle name="20% - Accent5 59 4" xfId="5030"/>
    <cellStyle name="20% - Accent5 6" xfId="652"/>
    <cellStyle name="20% - Accent5 6 2" xfId="8326"/>
    <cellStyle name="20% - Accent5 6 3" xfId="10136"/>
    <cellStyle name="20% - Accent5 6 4" xfId="2803"/>
    <cellStyle name="20% - Accent5 60" xfId="1405"/>
    <cellStyle name="20% - Accent5 60 2" xfId="9043"/>
    <cellStyle name="20% - Accent5 60 3" xfId="10908"/>
    <cellStyle name="20% - Accent5 60 4" xfId="5073"/>
    <cellStyle name="20% - Accent5 61" xfId="1419"/>
    <cellStyle name="20% - Accent5 61 2" xfId="9055"/>
    <cellStyle name="20% - Accent5 61 3" xfId="10923"/>
    <cellStyle name="20% - Accent5 61 4" xfId="5115"/>
    <cellStyle name="20% - Accent5 62" xfId="1434"/>
    <cellStyle name="20% - Accent5 62 2" xfId="9069"/>
    <cellStyle name="20% - Accent5 62 3" xfId="10939"/>
    <cellStyle name="20% - Accent5 62 4" xfId="5158"/>
    <cellStyle name="20% - Accent5 63" xfId="1447"/>
    <cellStyle name="20% - Accent5 63 2" xfId="9081"/>
    <cellStyle name="20% - Accent5 63 3" xfId="10952"/>
    <cellStyle name="20% - Accent5 63 4" xfId="5199"/>
    <cellStyle name="20% - Accent5 64" xfId="1461"/>
    <cellStyle name="20% - Accent5 64 2" xfId="9094"/>
    <cellStyle name="20% - Accent5 64 3" xfId="10967"/>
    <cellStyle name="20% - Accent5 64 4" xfId="5242"/>
    <cellStyle name="20% - Accent5 65" xfId="1475"/>
    <cellStyle name="20% - Accent5 65 2" xfId="9106"/>
    <cellStyle name="20% - Accent5 65 3" xfId="10980"/>
    <cellStyle name="20% - Accent5 65 4" xfId="5283"/>
    <cellStyle name="20% - Accent5 66" xfId="1489"/>
    <cellStyle name="20% - Accent5 66 2" xfId="9119"/>
    <cellStyle name="20% - Accent5 66 3" xfId="10995"/>
    <cellStyle name="20% - Accent5 66 4" xfId="5326"/>
    <cellStyle name="20% - Accent5 67" xfId="1504"/>
    <cellStyle name="20% - Accent5 67 2" xfId="9132"/>
    <cellStyle name="20% - Accent5 67 3" xfId="11009"/>
    <cellStyle name="20% - Accent5 67 4" xfId="5367"/>
    <cellStyle name="20% - Accent5 68" xfId="1517"/>
    <cellStyle name="20% - Accent5 68 2" xfId="9144"/>
    <cellStyle name="20% - Accent5 68 3" xfId="11025"/>
    <cellStyle name="20% - Accent5 68 4" xfId="5410"/>
    <cellStyle name="20% - Accent5 69" xfId="1531"/>
    <cellStyle name="20% - Accent5 69 2" xfId="9156"/>
    <cellStyle name="20% - Accent5 69 3" xfId="11039"/>
    <cellStyle name="20% - Accent5 69 4" xfId="5452"/>
    <cellStyle name="20% - Accent5 7" xfId="666"/>
    <cellStyle name="20% - Accent5 7 2" xfId="8339"/>
    <cellStyle name="20% - Accent5 7 3" xfId="10149"/>
    <cellStyle name="20% - Accent5 7 4" xfId="2844"/>
    <cellStyle name="20% - Accent5 70" xfId="1545"/>
    <cellStyle name="20% - Accent5 70 2" xfId="9168"/>
    <cellStyle name="20% - Accent5 70 3" xfId="11054"/>
    <cellStyle name="20% - Accent5 70 4" xfId="5495"/>
    <cellStyle name="20% - Accent5 71" xfId="1559"/>
    <cellStyle name="20% - Accent5 71 2" xfId="9180"/>
    <cellStyle name="20% - Accent5 71 3" xfId="11067"/>
    <cellStyle name="20% - Accent5 71 4" xfId="5536"/>
    <cellStyle name="20% - Accent5 72" xfId="1574"/>
    <cellStyle name="20% - Accent5 72 2" xfId="9192"/>
    <cellStyle name="20% - Accent5 72 3" xfId="11082"/>
    <cellStyle name="20% - Accent5 72 4" xfId="5579"/>
    <cellStyle name="20% - Accent5 73" xfId="1587"/>
    <cellStyle name="20% - Accent5 73 2" xfId="9204"/>
    <cellStyle name="20% - Accent5 73 3" xfId="11095"/>
    <cellStyle name="20% - Accent5 73 4" xfId="5620"/>
    <cellStyle name="20% - Accent5 74" xfId="1601"/>
    <cellStyle name="20% - Accent5 74 2" xfId="9216"/>
    <cellStyle name="20% - Accent5 74 3" xfId="11110"/>
    <cellStyle name="20% - Accent5 74 4" xfId="5663"/>
    <cellStyle name="20% - Accent5 75" xfId="1615"/>
    <cellStyle name="20% - Accent5 75 2" xfId="9228"/>
    <cellStyle name="20% - Accent5 75 3" xfId="11123"/>
    <cellStyle name="20% - Accent5 75 4" xfId="5704"/>
    <cellStyle name="20% - Accent5 76" xfId="1629"/>
    <cellStyle name="20% - Accent5 76 2" xfId="9240"/>
    <cellStyle name="20% - Accent5 76 3" xfId="11138"/>
    <cellStyle name="20% - Accent5 76 4" xfId="5747"/>
    <cellStyle name="20% - Accent5 77" xfId="1643"/>
    <cellStyle name="20% - Accent5 77 2" xfId="9252"/>
    <cellStyle name="20% - Accent5 77 3" xfId="11152"/>
    <cellStyle name="20% - Accent5 77 4" xfId="5789"/>
    <cellStyle name="20% - Accent5 78" xfId="1657"/>
    <cellStyle name="20% - Accent5 78 2" xfId="9265"/>
    <cellStyle name="20% - Accent5 78 3" xfId="11167"/>
    <cellStyle name="20% - Accent5 78 4" xfId="5832"/>
    <cellStyle name="20% - Accent5 79" xfId="1671"/>
    <cellStyle name="20% - Accent5 79 2" xfId="9277"/>
    <cellStyle name="20% - Accent5 79 3" xfId="11180"/>
    <cellStyle name="20% - Accent5 79 4" xfId="5873"/>
    <cellStyle name="20% - Accent5 8" xfId="680"/>
    <cellStyle name="20% - Accent5 8 2" xfId="8352"/>
    <cellStyle name="20% - Accent5 8 3" xfId="10163"/>
    <cellStyle name="20% - Accent5 8 4" xfId="2886"/>
    <cellStyle name="20% - Accent5 80" xfId="1685"/>
    <cellStyle name="20% - Accent5 80 2" xfId="9289"/>
    <cellStyle name="20% - Accent5 80 3" xfId="11195"/>
    <cellStyle name="20% - Accent5 80 4" xfId="5916"/>
    <cellStyle name="20% - Accent5 81" xfId="1698"/>
    <cellStyle name="20% - Accent5 81 2" xfId="9301"/>
    <cellStyle name="20% - Accent5 81 3" xfId="11208"/>
    <cellStyle name="20% - Accent5 81 4" xfId="5957"/>
    <cellStyle name="20% - Accent5 82" xfId="1712"/>
    <cellStyle name="20% - Accent5 82 2" xfId="9313"/>
    <cellStyle name="20% - Accent5 82 3" xfId="11223"/>
    <cellStyle name="20% - Accent5 82 4" xfId="6000"/>
    <cellStyle name="20% - Accent5 83" xfId="1726"/>
    <cellStyle name="20% - Accent5 83 2" xfId="9325"/>
    <cellStyle name="20% - Accent5 83 3" xfId="11236"/>
    <cellStyle name="20% - Accent5 83 4" xfId="6041"/>
    <cellStyle name="20% - Accent5 84" xfId="1740"/>
    <cellStyle name="20% - Accent5 84 2" xfId="9338"/>
    <cellStyle name="20% - Accent5 84 3" xfId="11252"/>
    <cellStyle name="20% - Accent5 84 4" xfId="6084"/>
    <cellStyle name="20% - Accent5 85" xfId="1754"/>
    <cellStyle name="20% - Accent5 85 2" xfId="9350"/>
    <cellStyle name="20% - Accent5 85 3" xfId="11266"/>
    <cellStyle name="20% - Accent5 85 4" xfId="6126"/>
    <cellStyle name="20% - Accent5 86" xfId="1767"/>
    <cellStyle name="20% - Accent5 86 2" xfId="9362"/>
    <cellStyle name="20% - Accent5 86 3" xfId="11281"/>
    <cellStyle name="20% - Accent5 86 4" xfId="6169"/>
    <cellStyle name="20% - Accent5 87" xfId="1781"/>
    <cellStyle name="20% - Accent5 87 2" xfId="9374"/>
    <cellStyle name="20% - Accent5 87 3" xfId="11295"/>
    <cellStyle name="20% - Accent5 87 4" xfId="6210"/>
    <cellStyle name="20% - Accent5 88" xfId="1795"/>
    <cellStyle name="20% - Accent5 88 2" xfId="9386"/>
    <cellStyle name="20% - Accent5 88 3" xfId="11310"/>
    <cellStyle name="20% - Accent5 88 4" xfId="6253"/>
    <cellStyle name="20% - Accent5 89" xfId="1810"/>
    <cellStyle name="20% - Accent5 89 2" xfId="9398"/>
    <cellStyle name="20% - Accent5 89 3" xfId="11323"/>
    <cellStyle name="20% - Accent5 89 4" xfId="6294"/>
    <cellStyle name="20% - Accent5 9" xfId="694"/>
    <cellStyle name="20% - Accent5 9 2" xfId="8365"/>
    <cellStyle name="20% - Accent5 9 3" xfId="10177"/>
    <cellStyle name="20% - Accent5 9 4" xfId="2927"/>
    <cellStyle name="20% - Accent5 90" xfId="1823"/>
    <cellStyle name="20% - Accent5 90 2" xfId="9410"/>
    <cellStyle name="20% - Accent5 90 3" xfId="11338"/>
    <cellStyle name="20% - Accent5 90 4" xfId="6337"/>
    <cellStyle name="20% - Accent5 91" xfId="1837"/>
    <cellStyle name="20% - Accent5 91 2" xfId="9422"/>
    <cellStyle name="20% - Accent5 91 3" xfId="11351"/>
    <cellStyle name="20% - Accent5 91 4" xfId="6378"/>
    <cellStyle name="20% - Accent5 92" xfId="1851"/>
    <cellStyle name="20% - Accent5 92 2" xfId="9434"/>
    <cellStyle name="20% - Accent5 92 3" xfId="11366"/>
    <cellStyle name="20% - Accent5 92 4" xfId="6421"/>
    <cellStyle name="20% - Accent5 93" xfId="1865"/>
    <cellStyle name="20% - Accent5 93 2" xfId="9446"/>
    <cellStyle name="20% - Accent5 93 3" xfId="11380"/>
    <cellStyle name="20% - Accent5 93 4" xfId="6463"/>
    <cellStyle name="20% - Accent5 94" xfId="1879"/>
    <cellStyle name="20% - Accent5 94 2" xfId="9458"/>
    <cellStyle name="20% - Accent5 94 3" xfId="11395"/>
    <cellStyle name="20% - Accent5 94 4" xfId="6506"/>
    <cellStyle name="20% - Accent5 95" xfId="1892"/>
    <cellStyle name="20% - Accent5 95 2" xfId="9470"/>
    <cellStyle name="20% - Accent5 95 3" xfId="11408"/>
    <cellStyle name="20% - Accent5 95 4" xfId="6547"/>
    <cellStyle name="20% - Accent5 96" xfId="1906"/>
    <cellStyle name="20% - Accent5 96 2" xfId="9482"/>
    <cellStyle name="20% - Accent5 96 3" xfId="11423"/>
    <cellStyle name="20% - Accent5 96 4" xfId="6590"/>
    <cellStyle name="20% - Accent5 97" xfId="1920"/>
    <cellStyle name="20% - Accent5 97 2" xfId="9494"/>
    <cellStyle name="20% - Accent5 97 3" xfId="11436"/>
    <cellStyle name="20% - Accent5 97 4" xfId="6631"/>
    <cellStyle name="20% - Accent5 98" xfId="1934"/>
    <cellStyle name="20% - Accent5 98 2" xfId="9506"/>
    <cellStyle name="20% - Accent5 98 3" xfId="11451"/>
    <cellStyle name="20% - Accent5 98 4" xfId="6674"/>
    <cellStyle name="20% - Accent5 99" xfId="1949"/>
    <cellStyle name="20% - Accent5 99 2" xfId="9519"/>
    <cellStyle name="20% - Accent5 99 3" xfId="11464"/>
    <cellStyle name="20% - Accent5 99 4" xfId="6715"/>
    <cellStyle name="20% - Accent6" xfId="6" builtinId="50" customBuiltin="1"/>
    <cellStyle name="20% - Accent6 10" xfId="712"/>
    <cellStyle name="20% - Accent6 10 2" xfId="8383"/>
    <cellStyle name="20% - Accent6 10 3" xfId="10192"/>
    <cellStyle name="20% - Accent6 10 4" xfId="2970"/>
    <cellStyle name="20% - Accent6 100" xfId="1965"/>
    <cellStyle name="20% - Accent6 100 2" xfId="9532"/>
    <cellStyle name="20% - Accent6 100 3" xfId="11480"/>
    <cellStyle name="20% - Accent6 100 4" xfId="6759"/>
    <cellStyle name="20% - Accent6 101" xfId="1978"/>
    <cellStyle name="20% - Accent6 101 2" xfId="9544"/>
    <cellStyle name="20% - Accent6 101 3" xfId="11494"/>
    <cellStyle name="20% - Accent6 101 4" xfId="6801"/>
    <cellStyle name="20% - Accent6 102" xfId="1994"/>
    <cellStyle name="20% - Accent6 102 2" xfId="9558"/>
    <cellStyle name="20% - Accent6 102 3" xfId="11509"/>
    <cellStyle name="20% - Accent6 102 4" xfId="6844"/>
    <cellStyle name="20% - Accent6 103" xfId="2008"/>
    <cellStyle name="20% - Accent6 103 2" xfId="9570"/>
    <cellStyle name="20% - Accent6 103 3" xfId="11522"/>
    <cellStyle name="20% - Accent6 103 4" xfId="6885"/>
    <cellStyle name="20% - Accent6 104" xfId="2023"/>
    <cellStyle name="20% - Accent6 104 2" xfId="9583"/>
    <cellStyle name="20% - Accent6 104 3" xfId="11536"/>
    <cellStyle name="20% - Accent6 104 4" xfId="6927"/>
    <cellStyle name="20% - Accent6 105" xfId="2036"/>
    <cellStyle name="20% - Accent6 105 2" xfId="9595"/>
    <cellStyle name="20% - Accent6 105 3" xfId="11550"/>
    <cellStyle name="20% - Accent6 105 4" xfId="6969"/>
    <cellStyle name="20% - Accent6 106" xfId="2050"/>
    <cellStyle name="20% - Accent6 106 2" xfId="9607"/>
    <cellStyle name="20% - Accent6 106 3" xfId="11563"/>
    <cellStyle name="20% - Accent6 106 4" xfId="7010"/>
    <cellStyle name="20% - Accent6 107" xfId="2064"/>
    <cellStyle name="20% - Accent6 107 2" xfId="9619"/>
    <cellStyle name="20% - Accent6 107 3" xfId="11578"/>
    <cellStyle name="20% - Accent6 107 4" xfId="7053"/>
    <cellStyle name="20% - Accent6 108" xfId="2079"/>
    <cellStyle name="20% - Accent6 108 2" xfId="9632"/>
    <cellStyle name="20% - Accent6 108 3" xfId="11591"/>
    <cellStyle name="20% - Accent6 108 4" xfId="7094"/>
    <cellStyle name="20% - Accent6 109" xfId="2093"/>
    <cellStyle name="20% - Accent6 109 2" xfId="9644"/>
    <cellStyle name="20% - Accent6 109 3" xfId="11606"/>
    <cellStyle name="20% - Accent6 109 4" xfId="7137"/>
    <cellStyle name="20% - Accent6 11" xfId="725"/>
    <cellStyle name="20% - Accent6 11 2" xfId="8396"/>
    <cellStyle name="20% - Accent6 11 3" xfId="10205"/>
    <cellStyle name="20% - Accent6 11 4" xfId="3011"/>
    <cellStyle name="20% - Accent6 110" xfId="2107"/>
    <cellStyle name="20% - Accent6 110 2" xfId="9656"/>
    <cellStyle name="20% - Accent6 110 3" xfId="11620"/>
    <cellStyle name="20% - Accent6 110 4" xfId="7179"/>
    <cellStyle name="20% - Accent6 111" xfId="2121"/>
    <cellStyle name="20% - Accent6 111 2" xfId="9668"/>
    <cellStyle name="20% - Accent6 111 3" xfId="11636"/>
    <cellStyle name="20% - Accent6 111 4" xfId="7222"/>
    <cellStyle name="20% - Accent6 112" xfId="2135"/>
    <cellStyle name="20% - Accent6 112 2" xfId="9680"/>
    <cellStyle name="20% - Accent6 112 3" xfId="11650"/>
    <cellStyle name="20% - Accent6 112 4" xfId="7263"/>
    <cellStyle name="20% - Accent6 113" xfId="2150"/>
    <cellStyle name="20% - Accent6 113 2" xfId="9692"/>
    <cellStyle name="20% - Accent6 113 3" xfId="11665"/>
    <cellStyle name="20% - Accent6 113 4" xfId="7306"/>
    <cellStyle name="20% - Accent6 114" xfId="2164"/>
    <cellStyle name="20% - Accent6 114 2" xfId="9704"/>
    <cellStyle name="20% - Accent6 114 3" xfId="11678"/>
    <cellStyle name="20% - Accent6 114 4" xfId="7347"/>
    <cellStyle name="20% - Accent6 115" xfId="2178"/>
    <cellStyle name="20% - Accent6 115 2" xfId="9716"/>
    <cellStyle name="20% - Accent6 115 3" xfId="11693"/>
    <cellStyle name="20% - Accent6 115 4" xfId="7390"/>
    <cellStyle name="20% - Accent6 116" xfId="2192"/>
    <cellStyle name="20% - Accent6 116 2" xfId="9728"/>
    <cellStyle name="20% - Accent6 116 3" xfId="11707"/>
    <cellStyle name="20% - Accent6 116 4" xfId="7431"/>
    <cellStyle name="20% - Accent6 117" xfId="2206"/>
    <cellStyle name="20% - Accent6 117 2" xfId="9740"/>
    <cellStyle name="20% - Accent6 117 3" xfId="11723"/>
    <cellStyle name="20% - Accent6 117 4" xfId="7474"/>
    <cellStyle name="20% - Accent6 118" xfId="2218"/>
    <cellStyle name="20% - Accent6 118 2" xfId="9750"/>
    <cellStyle name="20% - Accent6 118 3" xfId="11737"/>
    <cellStyle name="20% - Accent6 118 4" xfId="7516"/>
    <cellStyle name="20% - Accent6 119" xfId="2231"/>
    <cellStyle name="20% - Accent6 119 2" xfId="9762"/>
    <cellStyle name="20% - Accent6 119 3" xfId="11752"/>
    <cellStyle name="20% - Accent6 119 4" xfId="7559"/>
    <cellStyle name="20% - Accent6 12" xfId="739"/>
    <cellStyle name="20% - Accent6 12 2" xfId="8409"/>
    <cellStyle name="20% - Accent6 12 3" xfId="10219"/>
    <cellStyle name="20% - Accent6 12 4" xfId="3053"/>
    <cellStyle name="20% - Accent6 120" xfId="2245"/>
    <cellStyle name="20% - Accent6 120 2" xfId="9775"/>
    <cellStyle name="20% - Accent6 120 3" xfId="11765"/>
    <cellStyle name="20% - Accent6 120 4" xfId="7600"/>
    <cellStyle name="20% - Accent6 121" xfId="2259"/>
    <cellStyle name="20% - Accent6 121 2" xfId="9787"/>
    <cellStyle name="20% - Accent6 121 3" xfId="11780"/>
    <cellStyle name="20% - Accent6 121 4" xfId="7643"/>
    <cellStyle name="20% - Accent6 122" xfId="2272"/>
    <cellStyle name="20% - Accent6 122 2" xfId="9799"/>
    <cellStyle name="20% - Accent6 122 3" xfId="11793"/>
    <cellStyle name="20% - Accent6 122 4" xfId="7684"/>
    <cellStyle name="20% - Accent6 123" xfId="2285"/>
    <cellStyle name="20% - Accent6 123 2" xfId="9810"/>
    <cellStyle name="20% - Accent6 123 3" xfId="11808"/>
    <cellStyle name="20% - Accent6 123 4" xfId="7727"/>
    <cellStyle name="20% - Accent6 124" xfId="2296"/>
    <cellStyle name="20% - Accent6 124 2" xfId="9820"/>
    <cellStyle name="20% - Accent6 124 3" xfId="11821"/>
    <cellStyle name="20% - Accent6 124 4" xfId="7768"/>
    <cellStyle name="20% - Accent6 125" xfId="2304"/>
    <cellStyle name="20% - Accent6 125 2" xfId="9828"/>
    <cellStyle name="20% - Accent6 125 3" xfId="11836"/>
    <cellStyle name="20% - Accent6 125 4" xfId="7811"/>
    <cellStyle name="20% - Accent6 126" xfId="2318"/>
    <cellStyle name="20% - Accent6 126 2" xfId="9840"/>
    <cellStyle name="20% - Accent6 127" xfId="2333"/>
    <cellStyle name="20% - Accent6 127 2" xfId="9852"/>
    <cellStyle name="20% - Accent6 128" xfId="2348"/>
    <cellStyle name="20% - Accent6 128 2" xfId="9864"/>
    <cellStyle name="20% - Accent6 129" xfId="2363"/>
    <cellStyle name="20% - Accent6 129 2" xfId="9876"/>
    <cellStyle name="20% - Accent6 13" xfId="753"/>
    <cellStyle name="20% - Accent6 13 2" xfId="8423"/>
    <cellStyle name="20% - Accent6 13 3" xfId="10234"/>
    <cellStyle name="20% - Accent6 13 4" xfId="3096"/>
    <cellStyle name="20% - Accent6 130" xfId="2377"/>
    <cellStyle name="20% - Accent6 130 2" xfId="9888"/>
    <cellStyle name="20% - Accent6 131" xfId="414"/>
    <cellStyle name="20% - Accent6 131 2" xfId="8196"/>
    <cellStyle name="20% - Accent6 131 3" xfId="11863"/>
    <cellStyle name="20% - Accent6 131 4" xfId="8006"/>
    <cellStyle name="20% - Accent6 132" xfId="2571"/>
    <cellStyle name="20% - Accent6 132 2" xfId="11882"/>
    <cellStyle name="20% - Accent6 132 3" xfId="8053"/>
    <cellStyle name="20% - Accent6 133" xfId="2586"/>
    <cellStyle name="20% - Accent6 133 2" xfId="11895"/>
    <cellStyle name="20% - Accent6 133 3" xfId="8066"/>
    <cellStyle name="20% - Accent6 134" xfId="2624"/>
    <cellStyle name="20% - Accent6 134 2" xfId="8081"/>
    <cellStyle name="20% - Accent6 135" xfId="2639"/>
    <cellStyle name="20% - Accent6 135 2" xfId="11929"/>
    <cellStyle name="20% - Accent6 135 3" xfId="9934"/>
    <cellStyle name="20% - Accent6 136" xfId="2655"/>
    <cellStyle name="20% - Accent6 136 2" xfId="9952"/>
    <cellStyle name="20% - Accent6 137" xfId="2670"/>
    <cellStyle name="20% - Accent6 137 2" xfId="11944"/>
    <cellStyle name="20% - Accent6 137 3" xfId="9989"/>
    <cellStyle name="20% - Accent6 138" xfId="2685"/>
    <cellStyle name="20% - Accent6 138 2" xfId="11959"/>
    <cellStyle name="20% - Accent6 138 3" xfId="10005"/>
    <cellStyle name="20% - Accent6 139" xfId="2699"/>
    <cellStyle name="20% - Accent6 139 2" xfId="11975"/>
    <cellStyle name="20% - Accent6 139 3" xfId="10021"/>
    <cellStyle name="20% - Accent6 14" xfId="767"/>
    <cellStyle name="20% - Accent6 14 2" xfId="8436"/>
    <cellStyle name="20% - Accent6 14 3" xfId="10247"/>
    <cellStyle name="20% - Accent6 14 4" xfId="3137"/>
    <cellStyle name="20% - Accent6 140" xfId="10036"/>
    <cellStyle name="20% - Accent6 140 2" xfId="11990"/>
    <cellStyle name="20% - Accent6 141" xfId="10052"/>
    <cellStyle name="20% - Accent6 141 2" xfId="12006"/>
    <cellStyle name="20% - Accent6 142" xfId="10070"/>
    <cellStyle name="20% - Accent6 142 2" xfId="12023"/>
    <cellStyle name="20% - Accent6 143" xfId="10084"/>
    <cellStyle name="20% - Accent6 144" xfId="10093"/>
    <cellStyle name="20% - Accent6 145" xfId="11900"/>
    <cellStyle name="20% - Accent6 146" xfId="12039"/>
    <cellStyle name="20% - Accent6 147" xfId="12055"/>
    <cellStyle name="20% - Accent6 148" xfId="12069"/>
    <cellStyle name="20% - Accent6 149" xfId="12084"/>
    <cellStyle name="20% - Accent6 15" xfId="782"/>
    <cellStyle name="20% - Accent6 15 2" xfId="8451"/>
    <cellStyle name="20% - Accent6 15 3" xfId="10262"/>
    <cellStyle name="20% - Accent6 15 4" xfId="3180"/>
    <cellStyle name="20% - Accent6 150" xfId="2707"/>
    <cellStyle name="20% - Accent6 151" xfId="12102"/>
    <cellStyle name="20% - Accent6 152" xfId="12117"/>
    <cellStyle name="20% - Accent6 153" xfId="12132"/>
    <cellStyle name="20% - Accent6 154" xfId="12146"/>
    <cellStyle name="20% - Accent6 155" xfId="12162"/>
    <cellStyle name="20% - Accent6 156" xfId="12176"/>
    <cellStyle name="20% - Accent6 16" xfId="795"/>
    <cellStyle name="20% - Accent6 16 2" xfId="8464"/>
    <cellStyle name="20% - Accent6 16 3" xfId="10275"/>
    <cellStyle name="20% - Accent6 16 4" xfId="3221"/>
    <cellStyle name="20% - Accent6 17" xfId="809"/>
    <cellStyle name="20% - Accent6 17 2" xfId="8477"/>
    <cellStyle name="20% - Accent6 17 3" xfId="10291"/>
    <cellStyle name="20% - Accent6 17 4" xfId="3264"/>
    <cellStyle name="20% - Accent6 18" xfId="823"/>
    <cellStyle name="20% - Accent6 18 2" xfId="8491"/>
    <cellStyle name="20% - Accent6 18 3" xfId="10304"/>
    <cellStyle name="20% - Accent6 18 4" xfId="3305"/>
    <cellStyle name="20% - Accent6 19" xfId="837"/>
    <cellStyle name="20% - Accent6 19 2" xfId="8505"/>
    <cellStyle name="20% - Accent6 19 3" xfId="10319"/>
    <cellStyle name="20% - Accent6 19 4" xfId="3348"/>
    <cellStyle name="20% - Accent6 2" xfId="82"/>
    <cellStyle name="20% - Accent6 2 2" xfId="2496"/>
    <cellStyle name="20% - Accent6 2 3" xfId="600"/>
    <cellStyle name="20% - Accent6 2 4" xfId="135"/>
    <cellStyle name="20% - Accent6 20" xfId="852"/>
    <cellStyle name="20% - Accent6 20 2" xfId="8519"/>
    <cellStyle name="20% - Accent6 20 3" xfId="10333"/>
    <cellStyle name="20% - Accent6 20 4" xfId="3390"/>
    <cellStyle name="20% - Accent6 21" xfId="865"/>
    <cellStyle name="20% - Accent6 21 2" xfId="8532"/>
    <cellStyle name="20% - Accent6 21 3" xfId="10348"/>
    <cellStyle name="20% - Accent6 21 4" xfId="3433"/>
    <cellStyle name="20% - Accent6 22" xfId="879"/>
    <cellStyle name="20% - Accent6 22 2" xfId="8545"/>
    <cellStyle name="20% - Accent6 22 3" xfId="10362"/>
    <cellStyle name="20% - Accent6 22 4" xfId="3474"/>
    <cellStyle name="20% - Accent6 23" xfId="893"/>
    <cellStyle name="20% - Accent6 23 2" xfId="8559"/>
    <cellStyle name="20% - Accent6 23 3" xfId="10377"/>
    <cellStyle name="20% - Accent6 23 4" xfId="3517"/>
    <cellStyle name="20% - Accent6 24" xfId="907"/>
    <cellStyle name="20% - Accent6 24 2" xfId="8572"/>
    <cellStyle name="20% - Accent6 24 3" xfId="10390"/>
    <cellStyle name="20% - Accent6 24 4" xfId="3558"/>
    <cellStyle name="20% - Accent6 25" xfId="922"/>
    <cellStyle name="20% - Accent6 25 2" xfId="8586"/>
    <cellStyle name="20% - Accent6 25 3" xfId="10405"/>
    <cellStyle name="20% - Accent6 25 4" xfId="3601"/>
    <cellStyle name="20% - Accent6 26" xfId="935"/>
    <cellStyle name="20% - Accent6 26 2" xfId="8599"/>
    <cellStyle name="20% - Accent6 26 3" xfId="10418"/>
    <cellStyle name="20% - Accent6 26 4" xfId="3642"/>
    <cellStyle name="20% - Accent6 27" xfId="949"/>
    <cellStyle name="20% - Accent6 27 2" xfId="8613"/>
    <cellStyle name="20% - Accent6 27 3" xfId="10433"/>
    <cellStyle name="20% - Accent6 27 4" xfId="3685"/>
    <cellStyle name="20% - Accent6 28" xfId="963"/>
    <cellStyle name="20% - Accent6 28 2" xfId="8626"/>
    <cellStyle name="20% - Accent6 28 3" xfId="10447"/>
    <cellStyle name="20% - Accent6 28 4" xfId="3727"/>
    <cellStyle name="20% - Accent6 29" xfId="977"/>
    <cellStyle name="20% - Accent6 29 2" xfId="8640"/>
    <cellStyle name="20% - Accent6 29 3" xfId="10462"/>
    <cellStyle name="20% - Accent6 29 4" xfId="3770"/>
    <cellStyle name="20% - Accent6 3" xfId="98"/>
    <cellStyle name="20% - Accent6 3 2" xfId="2513"/>
    <cellStyle name="20% - Accent6 3 3" xfId="614"/>
    <cellStyle name="20% - Accent6 3 4" xfId="149"/>
    <cellStyle name="20% - Accent6 30" xfId="992"/>
    <cellStyle name="20% - Accent6 30 2" xfId="8653"/>
    <cellStyle name="20% - Accent6 30 3" xfId="10476"/>
    <cellStyle name="20% - Accent6 30 4" xfId="3811"/>
    <cellStyle name="20% - Accent6 31" xfId="1005"/>
    <cellStyle name="20% - Accent6 31 2" xfId="8666"/>
    <cellStyle name="20% - Accent6 31 3" xfId="10493"/>
    <cellStyle name="20% - Accent6 31 4" xfId="3854"/>
    <cellStyle name="20% - Accent6 32" xfId="1019"/>
    <cellStyle name="20% - Accent6 32 2" xfId="8679"/>
    <cellStyle name="20% - Accent6 32 3" xfId="10506"/>
    <cellStyle name="20% - Accent6 32 4" xfId="3895"/>
    <cellStyle name="20% - Accent6 33" xfId="1033"/>
    <cellStyle name="20% - Accent6 33 2" xfId="8693"/>
    <cellStyle name="20% - Accent6 33 3" xfId="10522"/>
    <cellStyle name="20% - Accent6 33 4" xfId="3938"/>
    <cellStyle name="20% - Accent6 34" xfId="1047"/>
    <cellStyle name="20% - Accent6 34 2" xfId="8706"/>
    <cellStyle name="20% - Accent6 34 3" xfId="10535"/>
    <cellStyle name="20% - Accent6 34 4" xfId="3979"/>
    <cellStyle name="20% - Accent6 35" xfId="1061"/>
    <cellStyle name="20% - Accent6 35 2" xfId="8720"/>
    <cellStyle name="20% - Accent6 35 3" xfId="10550"/>
    <cellStyle name="20% - Accent6 35 4" xfId="4022"/>
    <cellStyle name="20% - Accent6 36" xfId="1074"/>
    <cellStyle name="20% - Accent6 36 2" xfId="8733"/>
    <cellStyle name="20% - Accent6 36 3" xfId="10564"/>
    <cellStyle name="20% - Accent6 36 4" xfId="4064"/>
    <cellStyle name="20% - Accent6 37" xfId="1088"/>
    <cellStyle name="20% - Accent6 37 2" xfId="8746"/>
    <cellStyle name="20% - Accent6 37 3" xfId="10580"/>
    <cellStyle name="20% - Accent6 37 4" xfId="4107"/>
    <cellStyle name="20% - Accent6 38" xfId="1102"/>
    <cellStyle name="20% - Accent6 38 2" xfId="8759"/>
    <cellStyle name="20% - Accent6 38 3" xfId="10593"/>
    <cellStyle name="20% - Accent6 38 4" xfId="4148"/>
    <cellStyle name="20% - Accent6 39" xfId="1116"/>
    <cellStyle name="20% - Accent6 39 2" xfId="8773"/>
    <cellStyle name="20% - Accent6 39 3" xfId="10608"/>
    <cellStyle name="20% - Accent6 39 4" xfId="4191"/>
    <cellStyle name="20% - Accent6 4" xfId="116"/>
    <cellStyle name="20% - Accent6 4 2" xfId="2529"/>
    <cellStyle name="20% - Accent6 4 3" xfId="629"/>
    <cellStyle name="20% - Accent6 4 4" xfId="8099"/>
    <cellStyle name="20% - Accent6 40" xfId="1129"/>
    <cellStyle name="20% - Accent6 40 2" xfId="8786"/>
    <cellStyle name="20% - Accent6 40 3" xfId="10621"/>
    <cellStyle name="20% - Accent6 40 4" xfId="4232"/>
    <cellStyle name="20% - Accent6 41" xfId="1143"/>
    <cellStyle name="20% - Accent6 41 2" xfId="8800"/>
    <cellStyle name="20% - Accent6 41 3" xfId="10636"/>
    <cellStyle name="20% - Accent6 41 4" xfId="4275"/>
    <cellStyle name="20% - Accent6 42" xfId="1158"/>
    <cellStyle name="20% - Accent6 42 2" xfId="8813"/>
    <cellStyle name="20% - Accent6 42 3" xfId="10650"/>
    <cellStyle name="20% - Accent6 42 4" xfId="4316"/>
    <cellStyle name="20% - Accent6 43" xfId="1171"/>
    <cellStyle name="20% - Accent6 43 2" xfId="8826"/>
    <cellStyle name="20% - Accent6 43 3" xfId="10665"/>
    <cellStyle name="20% - Accent6 43 4" xfId="4359"/>
    <cellStyle name="20% - Accent6 44" xfId="1185"/>
    <cellStyle name="20% - Accent6 44 2" xfId="8840"/>
    <cellStyle name="20% - Accent6 44 3" xfId="10678"/>
    <cellStyle name="20% - Accent6 44 4" xfId="4400"/>
    <cellStyle name="20% - Accent6 45" xfId="1199"/>
    <cellStyle name="20% - Accent6 45 2" xfId="8853"/>
    <cellStyle name="20% - Accent6 45 3" xfId="10692"/>
    <cellStyle name="20% - Accent6 45 4" xfId="4442"/>
    <cellStyle name="20% - Accent6 46" xfId="1213"/>
    <cellStyle name="20% - Accent6 46 2" xfId="8867"/>
    <cellStyle name="20% - Accent6 46 3" xfId="10707"/>
    <cellStyle name="20% - Accent6 46 4" xfId="4485"/>
    <cellStyle name="20% - Accent6 47" xfId="1228"/>
    <cellStyle name="20% - Accent6 47 2" xfId="8880"/>
    <cellStyle name="20% - Accent6 47 3" xfId="10720"/>
    <cellStyle name="20% - Accent6 47 4" xfId="4526"/>
    <cellStyle name="20% - Accent6 48" xfId="1241"/>
    <cellStyle name="20% - Accent6 48 2" xfId="8893"/>
    <cellStyle name="20% - Accent6 48 3" xfId="10736"/>
    <cellStyle name="20% - Accent6 48 4" xfId="4569"/>
    <cellStyle name="20% - Accent6 49" xfId="1255"/>
    <cellStyle name="20% - Accent6 49 2" xfId="8906"/>
    <cellStyle name="20% - Accent6 49 3" xfId="10749"/>
    <cellStyle name="20% - Accent6 49 4" xfId="4610"/>
    <cellStyle name="20% - Accent6 5" xfId="642"/>
    <cellStyle name="20% - Accent6 5 2" xfId="2480"/>
    <cellStyle name="20% - Accent6 5 3" xfId="8317"/>
    <cellStyle name="20% - Accent6 50" xfId="1269"/>
    <cellStyle name="20% - Accent6 50 2" xfId="8920"/>
    <cellStyle name="20% - Accent6 50 3" xfId="10765"/>
    <cellStyle name="20% - Accent6 50 4" xfId="4653"/>
    <cellStyle name="20% - Accent6 51" xfId="1283"/>
    <cellStyle name="20% - Accent6 51 2" xfId="8933"/>
    <cellStyle name="20% - Accent6 51 3" xfId="10778"/>
    <cellStyle name="20% - Accent6 51 4" xfId="4694"/>
    <cellStyle name="20% - Accent6 52" xfId="1298"/>
    <cellStyle name="20% - Accent6 52 2" xfId="8947"/>
    <cellStyle name="20% - Accent6 52 3" xfId="10793"/>
    <cellStyle name="20% - Accent6 52 4" xfId="4737"/>
    <cellStyle name="20% - Accent6 53" xfId="1311"/>
    <cellStyle name="20% - Accent6 53 2" xfId="8959"/>
    <cellStyle name="20% - Accent6 53 3" xfId="10809"/>
    <cellStyle name="20% - Accent6 53 4" xfId="4779"/>
    <cellStyle name="20% - Accent6 54" xfId="1325"/>
    <cellStyle name="20% - Accent6 54 2" xfId="8972"/>
    <cellStyle name="20% - Accent6 54 3" xfId="10824"/>
    <cellStyle name="20% - Accent6 54 4" xfId="4822"/>
    <cellStyle name="20% - Accent6 55" xfId="1339"/>
    <cellStyle name="20% - Accent6 55 2" xfId="8984"/>
    <cellStyle name="20% - Accent6 55 3" xfId="10837"/>
    <cellStyle name="20% - Accent6 55 4" xfId="4863"/>
    <cellStyle name="20% - Accent6 56" xfId="1353"/>
    <cellStyle name="20% - Accent6 56 2" xfId="8997"/>
    <cellStyle name="20% - Accent6 56 3" xfId="10852"/>
    <cellStyle name="20% - Accent6 56 4" xfId="4906"/>
    <cellStyle name="20% - Accent6 57" xfId="1368"/>
    <cellStyle name="20% - Accent6 57 2" xfId="9009"/>
    <cellStyle name="20% - Accent6 57 3" xfId="10865"/>
    <cellStyle name="20% - Accent6 57 4" xfId="4947"/>
    <cellStyle name="20% - Accent6 58" xfId="1381"/>
    <cellStyle name="20% - Accent6 58 2" xfId="9021"/>
    <cellStyle name="20% - Accent6 58 3" xfId="10880"/>
    <cellStyle name="20% - Accent6 58 4" xfId="4990"/>
    <cellStyle name="20% - Accent6 59" xfId="1395"/>
    <cellStyle name="20% - Accent6 59 2" xfId="9033"/>
    <cellStyle name="20% - Accent6 59 3" xfId="10894"/>
    <cellStyle name="20% - Accent6 59 4" xfId="5031"/>
    <cellStyle name="20% - Accent6 6" xfId="656"/>
    <cellStyle name="20% - Accent6 6 2" xfId="8330"/>
    <cellStyle name="20% - Accent6 6 3" xfId="10137"/>
    <cellStyle name="20% - Accent6 6 4" xfId="2804"/>
    <cellStyle name="20% - Accent6 60" xfId="1409"/>
    <cellStyle name="20% - Accent6 60 2" xfId="9046"/>
    <cellStyle name="20% - Accent6 60 3" xfId="10909"/>
    <cellStyle name="20% - Accent6 60 4" xfId="5074"/>
    <cellStyle name="20% - Accent6 61" xfId="1423"/>
    <cellStyle name="20% - Accent6 61 2" xfId="9058"/>
    <cellStyle name="20% - Accent6 61 3" xfId="10924"/>
    <cellStyle name="20% - Accent6 61 4" xfId="5116"/>
    <cellStyle name="20% - Accent6 62" xfId="1438"/>
    <cellStyle name="20% - Accent6 62 2" xfId="9072"/>
    <cellStyle name="20% - Accent6 62 3" xfId="10940"/>
    <cellStyle name="20% - Accent6 62 4" xfId="5159"/>
    <cellStyle name="20% - Accent6 63" xfId="1451"/>
    <cellStyle name="20% - Accent6 63 2" xfId="9084"/>
    <cellStyle name="20% - Accent6 63 3" xfId="10953"/>
    <cellStyle name="20% - Accent6 63 4" xfId="5200"/>
    <cellStyle name="20% - Accent6 64" xfId="1465"/>
    <cellStyle name="20% - Accent6 64 2" xfId="9097"/>
    <cellStyle name="20% - Accent6 64 3" xfId="10968"/>
    <cellStyle name="20% - Accent6 64 4" xfId="5243"/>
    <cellStyle name="20% - Accent6 65" xfId="1479"/>
    <cellStyle name="20% - Accent6 65 2" xfId="9109"/>
    <cellStyle name="20% - Accent6 65 3" xfId="10981"/>
    <cellStyle name="20% - Accent6 65 4" xfId="5284"/>
    <cellStyle name="20% - Accent6 66" xfId="1493"/>
    <cellStyle name="20% - Accent6 66 2" xfId="9122"/>
    <cellStyle name="20% - Accent6 66 3" xfId="10996"/>
    <cellStyle name="20% - Accent6 66 4" xfId="5327"/>
    <cellStyle name="20% - Accent6 67" xfId="1508"/>
    <cellStyle name="20% - Accent6 67 2" xfId="9135"/>
    <cellStyle name="20% - Accent6 67 3" xfId="11010"/>
    <cellStyle name="20% - Accent6 67 4" xfId="5368"/>
    <cellStyle name="20% - Accent6 68" xfId="1521"/>
    <cellStyle name="20% - Accent6 68 2" xfId="9147"/>
    <cellStyle name="20% - Accent6 68 3" xfId="11026"/>
    <cellStyle name="20% - Accent6 68 4" xfId="5411"/>
    <cellStyle name="20% - Accent6 69" xfId="1535"/>
    <cellStyle name="20% - Accent6 69 2" xfId="9159"/>
    <cellStyle name="20% - Accent6 69 3" xfId="11040"/>
    <cellStyle name="20% - Accent6 69 4" xfId="5453"/>
    <cellStyle name="20% - Accent6 7" xfId="670"/>
    <cellStyle name="20% - Accent6 7 2" xfId="8343"/>
    <cellStyle name="20% - Accent6 7 3" xfId="10150"/>
    <cellStyle name="20% - Accent6 7 4" xfId="2845"/>
    <cellStyle name="20% - Accent6 70" xfId="1549"/>
    <cellStyle name="20% - Accent6 70 2" xfId="9171"/>
    <cellStyle name="20% - Accent6 70 3" xfId="11055"/>
    <cellStyle name="20% - Accent6 70 4" xfId="5496"/>
    <cellStyle name="20% - Accent6 71" xfId="1563"/>
    <cellStyle name="20% - Accent6 71 2" xfId="9183"/>
    <cellStyle name="20% - Accent6 71 3" xfId="11068"/>
    <cellStyle name="20% - Accent6 71 4" xfId="5537"/>
    <cellStyle name="20% - Accent6 72" xfId="1578"/>
    <cellStyle name="20% - Accent6 72 2" xfId="9195"/>
    <cellStyle name="20% - Accent6 72 3" xfId="11083"/>
    <cellStyle name="20% - Accent6 72 4" xfId="5580"/>
    <cellStyle name="20% - Accent6 73" xfId="1591"/>
    <cellStyle name="20% - Accent6 73 2" xfId="9207"/>
    <cellStyle name="20% - Accent6 73 3" xfId="11096"/>
    <cellStyle name="20% - Accent6 73 4" xfId="5621"/>
    <cellStyle name="20% - Accent6 74" xfId="1605"/>
    <cellStyle name="20% - Accent6 74 2" xfId="9219"/>
    <cellStyle name="20% - Accent6 74 3" xfId="11111"/>
    <cellStyle name="20% - Accent6 74 4" xfId="5664"/>
    <cellStyle name="20% - Accent6 75" xfId="1619"/>
    <cellStyle name="20% - Accent6 75 2" xfId="9231"/>
    <cellStyle name="20% - Accent6 75 3" xfId="11124"/>
    <cellStyle name="20% - Accent6 75 4" xfId="5705"/>
    <cellStyle name="20% - Accent6 76" xfId="1633"/>
    <cellStyle name="20% - Accent6 76 2" xfId="9243"/>
    <cellStyle name="20% - Accent6 76 3" xfId="11139"/>
    <cellStyle name="20% - Accent6 76 4" xfId="5748"/>
    <cellStyle name="20% - Accent6 77" xfId="1647"/>
    <cellStyle name="20% - Accent6 77 2" xfId="9255"/>
    <cellStyle name="20% - Accent6 77 3" xfId="11153"/>
    <cellStyle name="20% - Accent6 77 4" xfId="5790"/>
    <cellStyle name="20% - Accent6 78" xfId="1661"/>
    <cellStyle name="20% - Accent6 78 2" xfId="9268"/>
    <cellStyle name="20% - Accent6 78 3" xfId="11168"/>
    <cellStyle name="20% - Accent6 78 4" xfId="5833"/>
    <cellStyle name="20% - Accent6 79" xfId="1675"/>
    <cellStyle name="20% - Accent6 79 2" xfId="9280"/>
    <cellStyle name="20% - Accent6 79 3" xfId="11181"/>
    <cellStyle name="20% - Accent6 79 4" xfId="5874"/>
    <cellStyle name="20% - Accent6 8" xfId="684"/>
    <cellStyle name="20% - Accent6 8 2" xfId="8356"/>
    <cellStyle name="20% - Accent6 8 3" xfId="10164"/>
    <cellStyle name="20% - Accent6 8 4" xfId="2887"/>
    <cellStyle name="20% - Accent6 80" xfId="1689"/>
    <cellStyle name="20% - Accent6 80 2" xfId="9292"/>
    <cellStyle name="20% - Accent6 80 3" xfId="11196"/>
    <cellStyle name="20% - Accent6 80 4" xfId="5917"/>
    <cellStyle name="20% - Accent6 81" xfId="1702"/>
    <cellStyle name="20% - Accent6 81 2" xfId="9304"/>
    <cellStyle name="20% - Accent6 81 3" xfId="11209"/>
    <cellStyle name="20% - Accent6 81 4" xfId="5958"/>
    <cellStyle name="20% - Accent6 82" xfId="1716"/>
    <cellStyle name="20% - Accent6 82 2" xfId="9316"/>
    <cellStyle name="20% - Accent6 82 3" xfId="11224"/>
    <cellStyle name="20% - Accent6 82 4" xfId="6001"/>
    <cellStyle name="20% - Accent6 83" xfId="1730"/>
    <cellStyle name="20% - Accent6 83 2" xfId="9328"/>
    <cellStyle name="20% - Accent6 83 3" xfId="11237"/>
    <cellStyle name="20% - Accent6 83 4" xfId="6042"/>
    <cellStyle name="20% - Accent6 84" xfId="1744"/>
    <cellStyle name="20% - Accent6 84 2" xfId="9341"/>
    <cellStyle name="20% - Accent6 84 3" xfId="11253"/>
    <cellStyle name="20% - Accent6 84 4" xfId="6085"/>
    <cellStyle name="20% - Accent6 85" xfId="1758"/>
    <cellStyle name="20% - Accent6 85 2" xfId="9353"/>
    <cellStyle name="20% - Accent6 85 3" xfId="11267"/>
    <cellStyle name="20% - Accent6 85 4" xfId="6127"/>
    <cellStyle name="20% - Accent6 86" xfId="1771"/>
    <cellStyle name="20% - Accent6 86 2" xfId="9365"/>
    <cellStyle name="20% - Accent6 86 3" xfId="11282"/>
    <cellStyle name="20% - Accent6 86 4" xfId="6170"/>
    <cellStyle name="20% - Accent6 87" xfId="1785"/>
    <cellStyle name="20% - Accent6 87 2" xfId="9377"/>
    <cellStyle name="20% - Accent6 87 3" xfId="11296"/>
    <cellStyle name="20% - Accent6 87 4" xfId="6211"/>
    <cellStyle name="20% - Accent6 88" xfId="1799"/>
    <cellStyle name="20% - Accent6 88 2" xfId="9389"/>
    <cellStyle name="20% - Accent6 88 3" xfId="11311"/>
    <cellStyle name="20% - Accent6 88 4" xfId="6254"/>
    <cellStyle name="20% - Accent6 89" xfId="1814"/>
    <cellStyle name="20% - Accent6 89 2" xfId="9401"/>
    <cellStyle name="20% - Accent6 89 3" xfId="11324"/>
    <cellStyle name="20% - Accent6 89 4" xfId="6295"/>
    <cellStyle name="20% - Accent6 9" xfId="698"/>
    <cellStyle name="20% - Accent6 9 2" xfId="8369"/>
    <cellStyle name="20% - Accent6 9 3" xfId="10178"/>
    <cellStyle name="20% - Accent6 9 4" xfId="2928"/>
    <cellStyle name="20% - Accent6 90" xfId="1827"/>
    <cellStyle name="20% - Accent6 90 2" xfId="9413"/>
    <cellStyle name="20% - Accent6 90 3" xfId="11339"/>
    <cellStyle name="20% - Accent6 90 4" xfId="6338"/>
    <cellStyle name="20% - Accent6 91" xfId="1841"/>
    <cellStyle name="20% - Accent6 91 2" xfId="9425"/>
    <cellStyle name="20% - Accent6 91 3" xfId="11352"/>
    <cellStyle name="20% - Accent6 91 4" xfId="6379"/>
    <cellStyle name="20% - Accent6 92" xfId="1855"/>
    <cellStyle name="20% - Accent6 92 2" xfId="9437"/>
    <cellStyle name="20% - Accent6 92 3" xfId="11367"/>
    <cellStyle name="20% - Accent6 92 4" xfId="6422"/>
    <cellStyle name="20% - Accent6 93" xfId="1869"/>
    <cellStyle name="20% - Accent6 93 2" xfId="9449"/>
    <cellStyle name="20% - Accent6 93 3" xfId="11381"/>
    <cellStyle name="20% - Accent6 93 4" xfId="6464"/>
    <cellStyle name="20% - Accent6 94" xfId="1883"/>
    <cellStyle name="20% - Accent6 94 2" xfId="9461"/>
    <cellStyle name="20% - Accent6 94 3" xfId="11396"/>
    <cellStyle name="20% - Accent6 94 4" xfId="6507"/>
    <cellStyle name="20% - Accent6 95" xfId="1896"/>
    <cellStyle name="20% - Accent6 95 2" xfId="9473"/>
    <cellStyle name="20% - Accent6 95 3" xfId="11409"/>
    <cellStyle name="20% - Accent6 95 4" xfId="6548"/>
    <cellStyle name="20% - Accent6 96" xfId="1910"/>
    <cellStyle name="20% - Accent6 96 2" xfId="9485"/>
    <cellStyle name="20% - Accent6 96 3" xfId="11424"/>
    <cellStyle name="20% - Accent6 96 4" xfId="6591"/>
    <cellStyle name="20% - Accent6 97" xfId="1924"/>
    <cellStyle name="20% - Accent6 97 2" xfId="9497"/>
    <cellStyle name="20% - Accent6 97 3" xfId="11437"/>
    <cellStyle name="20% - Accent6 97 4" xfId="6632"/>
    <cellStyle name="20% - Accent6 98" xfId="1938"/>
    <cellStyle name="20% - Accent6 98 2" xfId="9509"/>
    <cellStyle name="20% - Accent6 98 3" xfId="11452"/>
    <cellStyle name="20% - Accent6 98 4" xfId="6675"/>
    <cellStyle name="20% - Accent6 99" xfId="1953"/>
    <cellStyle name="20% - Accent6 99 2" xfId="9522"/>
    <cellStyle name="20% - Accent6 99 3" xfId="11465"/>
    <cellStyle name="20% - Accent6 99 4" xfId="6716"/>
    <cellStyle name="40% - Accent1" xfId="7" builtinId="31" customBuiltin="1"/>
    <cellStyle name="40% - Accent1 10" xfId="658"/>
    <cellStyle name="40% - Accent1 10 2" xfId="8332"/>
    <cellStyle name="40% - Accent1 10 3" xfId="10193"/>
    <cellStyle name="40% - Accent1 10 4" xfId="2971"/>
    <cellStyle name="40% - Accent1 100" xfId="1912"/>
    <cellStyle name="40% - Accent1 100 2" xfId="9487"/>
    <cellStyle name="40% - Accent1 100 3" xfId="11481"/>
    <cellStyle name="40% - Accent1 100 4" xfId="6760"/>
    <cellStyle name="40% - Accent1 101" xfId="1926"/>
    <cellStyle name="40% - Accent1 101 2" xfId="9499"/>
    <cellStyle name="40% - Accent1 101 3" xfId="11495"/>
    <cellStyle name="40% - Accent1 101 4" xfId="6802"/>
    <cellStyle name="40% - Accent1 102" xfId="1977"/>
    <cellStyle name="40% - Accent1 102 2" xfId="9543"/>
    <cellStyle name="40% - Accent1 102 3" xfId="11510"/>
    <cellStyle name="40% - Accent1 102 4" xfId="6845"/>
    <cellStyle name="40% - Accent1 103" xfId="1940"/>
    <cellStyle name="40% - Accent1 103 2" xfId="9511"/>
    <cellStyle name="40% - Accent1 103 3" xfId="11523"/>
    <cellStyle name="40% - Accent1 103 4" xfId="6886"/>
    <cellStyle name="40% - Accent1 104" xfId="1982"/>
    <cellStyle name="40% - Accent1 104 2" xfId="9548"/>
    <cellStyle name="40% - Accent1 104 3" xfId="11537"/>
    <cellStyle name="40% - Accent1 104 4" xfId="6928"/>
    <cellStyle name="40% - Accent1 105" xfId="1974"/>
    <cellStyle name="40% - Accent1 105 2" xfId="9540"/>
    <cellStyle name="40% - Accent1 105 3" xfId="11551"/>
    <cellStyle name="40% - Accent1 105 4" xfId="6970"/>
    <cellStyle name="40% - Accent1 106" xfId="1996"/>
    <cellStyle name="40% - Accent1 106 2" xfId="9560"/>
    <cellStyle name="40% - Accent1 106 3" xfId="11564"/>
    <cellStyle name="40% - Accent1 106 4" xfId="7011"/>
    <cellStyle name="40% - Accent1 107" xfId="2010"/>
    <cellStyle name="40% - Accent1 107 2" xfId="9572"/>
    <cellStyle name="40% - Accent1 107 3" xfId="11579"/>
    <cellStyle name="40% - Accent1 107 4" xfId="7054"/>
    <cellStyle name="40% - Accent1 108" xfId="2025"/>
    <cellStyle name="40% - Accent1 108 2" xfId="9585"/>
    <cellStyle name="40% - Accent1 108 3" xfId="11592"/>
    <cellStyle name="40% - Accent1 108 4" xfId="7095"/>
    <cellStyle name="40% - Accent1 109" xfId="2038"/>
    <cellStyle name="40% - Accent1 109 2" xfId="9597"/>
    <cellStyle name="40% - Accent1 109 3" xfId="11607"/>
    <cellStyle name="40% - Accent1 109 4" xfId="7138"/>
    <cellStyle name="40% - Accent1 11" xfId="672"/>
    <cellStyle name="40% - Accent1 11 2" xfId="8345"/>
    <cellStyle name="40% - Accent1 11 3" xfId="10206"/>
    <cellStyle name="40% - Accent1 11 4" xfId="3012"/>
    <cellStyle name="40% - Accent1 110" xfId="2052"/>
    <cellStyle name="40% - Accent1 110 2" xfId="9609"/>
    <cellStyle name="40% - Accent1 110 3" xfId="11621"/>
    <cellStyle name="40% - Accent1 110 4" xfId="7180"/>
    <cellStyle name="40% - Accent1 111" xfId="2066"/>
    <cellStyle name="40% - Accent1 111 2" xfId="9621"/>
    <cellStyle name="40% - Accent1 111 3" xfId="11637"/>
    <cellStyle name="40% - Accent1 111 4" xfId="7223"/>
    <cellStyle name="40% - Accent1 112" xfId="2081"/>
    <cellStyle name="40% - Accent1 112 2" xfId="9634"/>
    <cellStyle name="40% - Accent1 112 3" xfId="11651"/>
    <cellStyle name="40% - Accent1 112 4" xfId="7264"/>
    <cellStyle name="40% - Accent1 113" xfId="2095"/>
    <cellStyle name="40% - Accent1 113 2" xfId="9646"/>
    <cellStyle name="40% - Accent1 113 3" xfId="11666"/>
    <cellStyle name="40% - Accent1 113 4" xfId="7307"/>
    <cellStyle name="40% - Accent1 114" xfId="2109"/>
    <cellStyle name="40% - Accent1 114 2" xfId="9658"/>
    <cellStyle name="40% - Accent1 114 3" xfId="11679"/>
    <cellStyle name="40% - Accent1 114 4" xfId="7348"/>
    <cellStyle name="40% - Accent1 115" xfId="2123"/>
    <cellStyle name="40% - Accent1 115 2" xfId="9670"/>
    <cellStyle name="40% - Accent1 115 3" xfId="11694"/>
    <cellStyle name="40% - Accent1 115 4" xfId="7391"/>
    <cellStyle name="40% - Accent1 116" xfId="2137"/>
    <cellStyle name="40% - Accent1 116 2" xfId="9682"/>
    <cellStyle name="40% - Accent1 116 3" xfId="11708"/>
    <cellStyle name="40% - Accent1 116 4" xfId="7432"/>
    <cellStyle name="40% - Accent1 117" xfId="2152"/>
    <cellStyle name="40% - Accent1 117 2" xfId="9694"/>
    <cellStyle name="40% - Accent1 117 3" xfId="11724"/>
    <cellStyle name="40% - Accent1 117 4" xfId="7475"/>
    <cellStyle name="40% - Accent1 118" xfId="2166"/>
    <cellStyle name="40% - Accent1 118 2" xfId="9706"/>
    <cellStyle name="40% - Accent1 118 3" xfId="11738"/>
    <cellStyle name="40% - Accent1 118 4" xfId="7517"/>
    <cellStyle name="40% - Accent1 119" xfId="2180"/>
    <cellStyle name="40% - Accent1 119 2" xfId="9718"/>
    <cellStyle name="40% - Accent1 119 3" xfId="11753"/>
    <cellStyle name="40% - Accent1 119 4" xfId="7560"/>
    <cellStyle name="40% - Accent1 12" xfId="686"/>
    <cellStyle name="40% - Accent1 12 2" xfId="8358"/>
    <cellStyle name="40% - Accent1 12 3" xfId="10220"/>
    <cellStyle name="40% - Accent1 12 4" xfId="3054"/>
    <cellStyle name="40% - Accent1 120" xfId="2230"/>
    <cellStyle name="40% - Accent1 120 2" xfId="9761"/>
    <cellStyle name="40% - Accent1 120 3" xfId="11766"/>
    <cellStyle name="40% - Accent1 120 4" xfId="7601"/>
    <cellStyle name="40% - Accent1 121" xfId="2194"/>
    <cellStyle name="40% - Accent1 121 2" xfId="9730"/>
    <cellStyle name="40% - Accent1 121 3" xfId="11781"/>
    <cellStyle name="40% - Accent1 121 4" xfId="7644"/>
    <cellStyle name="40% - Accent1 122" xfId="2234"/>
    <cellStyle name="40% - Accent1 122 2" xfId="9765"/>
    <cellStyle name="40% - Accent1 122 3" xfId="11794"/>
    <cellStyle name="40% - Accent1 122 4" xfId="7685"/>
    <cellStyle name="40% - Accent1 123" xfId="2227"/>
    <cellStyle name="40% - Accent1 123 2" xfId="9758"/>
    <cellStyle name="40% - Accent1 123 3" xfId="11809"/>
    <cellStyle name="40% - Accent1 123 4" xfId="7728"/>
    <cellStyle name="40% - Accent1 124" xfId="2247"/>
    <cellStyle name="40% - Accent1 124 2" xfId="9777"/>
    <cellStyle name="40% - Accent1 124 3" xfId="11822"/>
    <cellStyle name="40% - Accent1 124 4" xfId="7769"/>
    <cellStyle name="40% - Accent1 125" xfId="2261"/>
    <cellStyle name="40% - Accent1 125 2" xfId="9789"/>
    <cellStyle name="40% - Accent1 125 3" xfId="11837"/>
    <cellStyle name="40% - Accent1 125 4" xfId="7812"/>
    <cellStyle name="40% - Accent1 126" xfId="2309"/>
    <cellStyle name="40% - Accent1 126 2" xfId="9831"/>
    <cellStyle name="40% - Accent1 127" xfId="2324"/>
    <cellStyle name="40% - Accent1 127 2" xfId="9843"/>
    <cellStyle name="40% - Accent1 128" xfId="2339"/>
    <cellStyle name="40% - Accent1 128 2" xfId="9855"/>
    <cellStyle name="40% - Accent1 129" xfId="2354"/>
    <cellStyle name="40% - Accent1 129 2" xfId="9867"/>
    <cellStyle name="40% - Accent1 13" xfId="700"/>
    <cellStyle name="40% - Accent1 13 2" xfId="8371"/>
    <cellStyle name="40% - Accent1 13 3" xfId="10235"/>
    <cellStyle name="40% - Accent1 13 4" xfId="3097"/>
    <cellStyle name="40% - Accent1 130" xfId="2368"/>
    <cellStyle name="40% - Accent1 130 2" xfId="9879"/>
    <cellStyle name="40% - Accent1 131" xfId="395"/>
    <cellStyle name="40% - Accent1 131 2" xfId="8177"/>
    <cellStyle name="40% - Accent1 131 3" xfId="11864"/>
    <cellStyle name="40% - Accent1 131 4" xfId="8007"/>
    <cellStyle name="40% - Accent1 132" xfId="2552"/>
    <cellStyle name="40% - Accent1 132 2" xfId="11873"/>
    <cellStyle name="40% - Accent1 132 3" xfId="8044"/>
    <cellStyle name="40% - Accent1 133" xfId="2577"/>
    <cellStyle name="40% - Accent1 133 2" xfId="11886"/>
    <cellStyle name="40% - Accent1 133 3" xfId="8057"/>
    <cellStyle name="40% - Accent1 134" xfId="2605"/>
    <cellStyle name="40% - Accent1 134 2" xfId="8072"/>
    <cellStyle name="40% - Accent1 135" xfId="2630"/>
    <cellStyle name="40% - Accent1 135 2" xfId="11920"/>
    <cellStyle name="40% - Accent1 135 3" xfId="9915"/>
    <cellStyle name="40% - Accent1 136" xfId="2646"/>
    <cellStyle name="40% - Accent1 136 2" xfId="9943"/>
    <cellStyle name="40% - Accent1 137" xfId="2661"/>
    <cellStyle name="40% - Accent1 137 2" xfId="11935"/>
    <cellStyle name="40% - Accent1 137 3" xfId="9970"/>
    <cellStyle name="40% - Accent1 138" xfId="2676"/>
    <cellStyle name="40% - Accent1 138 2" xfId="11950"/>
    <cellStyle name="40% - Accent1 138 3" xfId="9996"/>
    <cellStyle name="40% - Accent1 139" xfId="2690"/>
    <cellStyle name="40% - Accent1 139 2" xfId="11966"/>
    <cellStyle name="40% - Accent1 139 3" xfId="10012"/>
    <cellStyle name="40% - Accent1 14" xfId="714"/>
    <cellStyle name="40% - Accent1 14 2" xfId="8385"/>
    <cellStyle name="40% - Accent1 14 3" xfId="10248"/>
    <cellStyle name="40% - Accent1 14 4" xfId="3138"/>
    <cellStyle name="40% - Accent1 140" xfId="10027"/>
    <cellStyle name="40% - Accent1 140 2" xfId="11981"/>
    <cellStyle name="40% - Accent1 141" xfId="10042"/>
    <cellStyle name="40% - Accent1 141 2" xfId="11996"/>
    <cellStyle name="40% - Accent1 142" xfId="10061"/>
    <cellStyle name="40% - Accent1 142 2" xfId="12014"/>
    <cellStyle name="40% - Accent1 143" xfId="10075"/>
    <cellStyle name="40% - Accent1 144" xfId="10094"/>
    <cellStyle name="40% - Accent1 145" xfId="11911"/>
    <cellStyle name="40% - Accent1 146" xfId="12030"/>
    <cellStyle name="40% - Accent1 147" xfId="12046"/>
    <cellStyle name="40% - Accent1 148" xfId="12060"/>
    <cellStyle name="40% - Accent1 149" xfId="12075"/>
    <cellStyle name="40% - Accent1 15" xfId="727"/>
    <cellStyle name="40% - Accent1 15 2" xfId="8398"/>
    <cellStyle name="40% - Accent1 15 3" xfId="10263"/>
    <cellStyle name="40% - Accent1 15 4" xfId="3181"/>
    <cellStyle name="40% - Accent1 150" xfId="2708"/>
    <cellStyle name="40% - Accent1 151" xfId="12093"/>
    <cellStyle name="40% - Accent1 152" xfId="12108"/>
    <cellStyle name="40% - Accent1 153" xfId="12123"/>
    <cellStyle name="40% - Accent1 154" xfId="12137"/>
    <cellStyle name="40% - Accent1 155" xfId="12153"/>
    <cellStyle name="40% - Accent1 156" xfId="12167"/>
    <cellStyle name="40% - Accent1 16" xfId="741"/>
    <cellStyle name="40% - Accent1 16 2" xfId="8411"/>
    <cellStyle name="40% - Accent1 16 3" xfId="10276"/>
    <cellStyle name="40% - Accent1 16 4" xfId="3222"/>
    <cellStyle name="40% - Accent1 17" xfId="755"/>
    <cellStyle name="40% - Accent1 17 2" xfId="8425"/>
    <cellStyle name="40% - Accent1 17 3" xfId="10292"/>
    <cellStyle name="40% - Accent1 17 4" xfId="3265"/>
    <cellStyle name="40% - Accent1 18" xfId="769"/>
    <cellStyle name="40% - Accent1 18 2" xfId="8438"/>
    <cellStyle name="40% - Accent1 18 3" xfId="10305"/>
    <cellStyle name="40% - Accent1 18 4" xfId="3306"/>
    <cellStyle name="40% - Accent1 19" xfId="784"/>
    <cellStyle name="40% - Accent1 19 2" xfId="8453"/>
    <cellStyle name="40% - Accent1 19 3" xfId="10320"/>
    <cellStyle name="40% - Accent1 19 4" xfId="3349"/>
    <cellStyle name="40% - Accent1 2" xfId="63"/>
    <cellStyle name="40% - Accent1 2 2" xfId="2487"/>
    <cellStyle name="40% - Accent1 2 3" xfId="582"/>
    <cellStyle name="40% - Accent1 2 4" xfId="126"/>
    <cellStyle name="40% - Accent1 20" xfId="797"/>
    <cellStyle name="40% - Accent1 20 2" xfId="8466"/>
    <cellStyle name="40% - Accent1 20 3" xfId="10334"/>
    <cellStyle name="40% - Accent1 20 4" xfId="3391"/>
    <cellStyle name="40% - Accent1 21" xfId="811"/>
    <cellStyle name="40% - Accent1 21 2" xfId="8479"/>
    <cellStyle name="40% - Accent1 21 3" xfId="10349"/>
    <cellStyle name="40% - Accent1 21 4" xfId="3434"/>
    <cellStyle name="40% - Accent1 22" xfId="825"/>
    <cellStyle name="40% - Accent1 22 2" xfId="8493"/>
    <cellStyle name="40% - Accent1 22 3" xfId="10363"/>
    <cellStyle name="40% - Accent1 22 4" xfId="3475"/>
    <cellStyle name="40% - Accent1 23" xfId="839"/>
    <cellStyle name="40% - Accent1 23 2" xfId="8507"/>
    <cellStyle name="40% - Accent1 23 3" xfId="10378"/>
    <cellStyle name="40% - Accent1 23 4" xfId="3518"/>
    <cellStyle name="40% - Accent1 24" xfId="854"/>
    <cellStyle name="40% - Accent1 24 2" xfId="8521"/>
    <cellStyle name="40% - Accent1 24 3" xfId="10391"/>
    <cellStyle name="40% - Accent1 24 4" xfId="3559"/>
    <cellStyle name="40% - Accent1 25" xfId="867"/>
    <cellStyle name="40% - Accent1 25 2" xfId="8534"/>
    <cellStyle name="40% - Accent1 25 3" xfId="10406"/>
    <cellStyle name="40% - Accent1 25 4" xfId="3602"/>
    <cellStyle name="40% - Accent1 26" xfId="881"/>
    <cellStyle name="40% - Accent1 26 2" xfId="8547"/>
    <cellStyle name="40% - Accent1 26 3" xfId="10419"/>
    <cellStyle name="40% - Accent1 26 4" xfId="3643"/>
    <cellStyle name="40% - Accent1 27" xfId="895"/>
    <cellStyle name="40% - Accent1 27 2" xfId="8561"/>
    <cellStyle name="40% - Accent1 27 3" xfId="10434"/>
    <cellStyle name="40% - Accent1 27 4" xfId="3686"/>
    <cellStyle name="40% - Accent1 28" xfId="909"/>
    <cellStyle name="40% - Accent1 28 2" xfId="8574"/>
    <cellStyle name="40% - Accent1 28 3" xfId="10448"/>
    <cellStyle name="40% - Accent1 28 4" xfId="3728"/>
    <cellStyle name="40% - Accent1 29" xfId="924"/>
    <cellStyle name="40% - Accent1 29 2" xfId="8588"/>
    <cellStyle name="40% - Accent1 29 3" xfId="10463"/>
    <cellStyle name="40% - Accent1 29 4" xfId="3771"/>
    <cellStyle name="40% - Accent1 3" xfId="89"/>
    <cellStyle name="40% - Accent1 3 2" xfId="2504"/>
    <cellStyle name="40% - Accent1 3 3" xfId="580"/>
    <cellStyle name="40% - Accent1 3 4" xfId="140"/>
    <cellStyle name="40% - Accent1 30" xfId="937"/>
    <cellStyle name="40% - Accent1 30 2" xfId="8601"/>
    <cellStyle name="40% - Accent1 30 3" xfId="10477"/>
    <cellStyle name="40% - Accent1 30 4" xfId="3812"/>
    <cellStyle name="40% - Accent1 31" xfId="951"/>
    <cellStyle name="40% - Accent1 31 2" xfId="8615"/>
    <cellStyle name="40% - Accent1 31 3" xfId="10494"/>
    <cellStyle name="40% - Accent1 31 4" xfId="3855"/>
    <cellStyle name="40% - Accent1 32" xfId="965"/>
    <cellStyle name="40% - Accent1 32 2" xfId="8628"/>
    <cellStyle name="40% - Accent1 32 3" xfId="10507"/>
    <cellStyle name="40% - Accent1 32 4" xfId="3896"/>
    <cellStyle name="40% - Accent1 33" xfId="979"/>
    <cellStyle name="40% - Accent1 33 2" xfId="8642"/>
    <cellStyle name="40% - Accent1 33 3" xfId="10523"/>
    <cellStyle name="40% - Accent1 33 4" xfId="3939"/>
    <cellStyle name="40% - Accent1 34" xfId="994"/>
    <cellStyle name="40% - Accent1 34 2" xfId="8655"/>
    <cellStyle name="40% - Accent1 34 3" xfId="10536"/>
    <cellStyle name="40% - Accent1 34 4" xfId="3980"/>
    <cellStyle name="40% - Accent1 35" xfId="1007"/>
    <cellStyle name="40% - Accent1 35 2" xfId="8668"/>
    <cellStyle name="40% - Accent1 35 3" xfId="10551"/>
    <cellStyle name="40% - Accent1 35 4" xfId="4023"/>
    <cellStyle name="40% - Accent1 36" xfId="1021"/>
    <cellStyle name="40% - Accent1 36 2" xfId="8681"/>
    <cellStyle name="40% - Accent1 36 3" xfId="10565"/>
    <cellStyle name="40% - Accent1 36 4" xfId="4065"/>
    <cellStyle name="40% - Accent1 37" xfId="1035"/>
    <cellStyle name="40% - Accent1 37 2" xfId="8695"/>
    <cellStyle name="40% - Accent1 37 3" xfId="10581"/>
    <cellStyle name="40% - Accent1 37 4" xfId="4108"/>
    <cellStyle name="40% - Accent1 38" xfId="1049"/>
    <cellStyle name="40% - Accent1 38 2" xfId="8708"/>
    <cellStyle name="40% - Accent1 38 3" xfId="10594"/>
    <cellStyle name="40% - Accent1 38 4" xfId="4149"/>
    <cellStyle name="40% - Accent1 39" xfId="1063"/>
    <cellStyle name="40% - Accent1 39 2" xfId="8722"/>
    <cellStyle name="40% - Accent1 39 3" xfId="10609"/>
    <cellStyle name="40% - Accent1 39 4" xfId="4192"/>
    <cellStyle name="40% - Accent1 4" xfId="107"/>
    <cellStyle name="40% - Accent1 4 2" xfId="2520"/>
    <cellStyle name="40% - Accent1 4 3" xfId="588"/>
    <cellStyle name="40% - Accent1 4 4" xfId="8090"/>
    <cellStyle name="40% - Accent1 40" xfId="1076"/>
    <cellStyle name="40% - Accent1 40 2" xfId="8735"/>
    <cellStyle name="40% - Accent1 40 3" xfId="10622"/>
    <cellStyle name="40% - Accent1 40 4" xfId="4233"/>
    <cellStyle name="40% - Accent1 41" xfId="1090"/>
    <cellStyle name="40% - Accent1 41 2" xfId="8748"/>
    <cellStyle name="40% - Accent1 41 3" xfId="10637"/>
    <cellStyle name="40% - Accent1 41 4" xfId="4276"/>
    <cellStyle name="40% - Accent1 42" xfId="1104"/>
    <cellStyle name="40% - Accent1 42 2" xfId="8761"/>
    <cellStyle name="40% - Accent1 42 3" xfId="10651"/>
    <cellStyle name="40% - Accent1 42 4" xfId="4317"/>
    <cellStyle name="40% - Accent1 43" xfId="1118"/>
    <cellStyle name="40% - Accent1 43 2" xfId="8775"/>
    <cellStyle name="40% - Accent1 43 3" xfId="10666"/>
    <cellStyle name="40% - Accent1 43 4" xfId="4360"/>
    <cellStyle name="40% - Accent1 44" xfId="1131"/>
    <cellStyle name="40% - Accent1 44 2" xfId="8788"/>
    <cellStyle name="40% - Accent1 44 3" xfId="10679"/>
    <cellStyle name="40% - Accent1 44 4" xfId="4401"/>
    <cellStyle name="40% - Accent1 45" xfId="1145"/>
    <cellStyle name="40% - Accent1 45 2" xfId="8802"/>
    <cellStyle name="40% - Accent1 45 3" xfId="10693"/>
    <cellStyle name="40% - Accent1 45 4" xfId="4443"/>
    <cellStyle name="40% - Accent1 46" xfId="1160"/>
    <cellStyle name="40% - Accent1 46 2" xfId="8815"/>
    <cellStyle name="40% - Accent1 46 3" xfId="10708"/>
    <cellStyle name="40% - Accent1 46 4" xfId="4486"/>
    <cellStyle name="40% - Accent1 47" xfId="1173"/>
    <cellStyle name="40% - Accent1 47 2" xfId="8828"/>
    <cellStyle name="40% - Accent1 47 3" xfId="10721"/>
    <cellStyle name="40% - Accent1 47 4" xfId="4527"/>
    <cellStyle name="40% - Accent1 48" xfId="1187"/>
    <cellStyle name="40% - Accent1 48 2" xfId="8842"/>
    <cellStyle name="40% - Accent1 48 3" xfId="10737"/>
    <cellStyle name="40% - Accent1 48 4" xfId="4570"/>
    <cellStyle name="40% - Accent1 49" xfId="1201"/>
    <cellStyle name="40% - Accent1 49 2" xfId="8855"/>
    <cellStyle name="40% - Accent1 49 3" xfId="10750"/>
    <cellStyle name="40% - Accent1 49 4" xfId="4611"/>
    <cellStyle name="40% - Accent1 5" xfId="583"/>
    <cellStyle name="40% - Accent1 5 2" xfId="2471"/>
    <cellStyle name="40% - Accent1 5 3" xfId="8295"/>
    <cellStyle name="40% - Accent1 50" xfId="1215"/>
    <cellStyle name="40% - Accent1 50 2" xfId="8869"/>
    <cellStyle name="40% - Accent1 50 3" xfId="10766"/>
    <cellStyle name="40% - Accent1 50 4" xfId="4654"/>
    <cellStyle name="40% - Accent1 51" xfId="1230"/>
    <cellStyle name="40% - Accent1 51 2" xfId="8882"/>
    <cellStyle name="40% - Accent1 51 3" xfId="10779"/>
    <cellStyle name="40% - Accent1 51 4" xfId="4695"/>
    <cellStyle name="40% - Accent1 52" xfId="1243"/>
    <cellStyle name="40% - Accent1 52 2" xfId="8895"/>
    <cellStyle name="40% - Accent1 52 3" xfId="10794"/>
    <cellStyle name="40% - Accent1 52 4" xfId="4738"/>
    <cellStyle name="40% - Accent1 53" xfId="1257"/>
    <cellStyle name="40% - Accent1 53 2" xfId="8908"/>
    <cellStyle name="40% - Accent1 53 3" xfId="10810"/>
    <cellStyle name="40% - Accent1 53 4" xfId="4780"/>
    <cellStyle name="40% - Accent1 54" xfId="1271"/>
    <cellStyle name="40% - Accent1 54 2" xfId="8922"/>
    <cellStyle name="40% - Accent1 54 3" xfId="10825"/>
    <cellStyle name="40% - Accent1 54 4" xfId="4823"/>
    <cellStyle name="40% - Accent1 55" xfId="1285"/>
    <cellStyle name="40% - Accent1 55 2" xfId="8935"/>
    <cellStyle name="40% - Accent1 55 3" xfId="10838"/>
    <cellStyle name="40% - Accent1 55 4" xfId="4864"/>
    <cellStyle name="40% - Accent1 56" xfId="1300"/>
    <cellStyle name="40% - Accent1 56 2" xfId="8949"/>
    <cellStyle name="40% - Accent1 56 3" xfId="10853"/>
    <cellStyle name="40% - Accent1 56 4" xfId="4907"/>
    <cellStyle name="40% - Accent1 57" xfId="1313"/>
    <cellStyle name="40% - Accent1 57 2" xfId="8961"/>
    <cellStyle name="40% - Accent1 57 3" xfId="10866"/>
    <cellStyle name="40% - Accent1 57 4" xfId="4948"/>
    <cellStyle name="40% - Accent1 58" xfId="1327"/>
    <cellStyle name="40% - Accent1 58 2" xfId="8974"/>
    <cellStyle name="40% - Accent1 58 3" xfId="10881"/>
    <cellStyle name="40% - Accent1 58 4" xfId="4991"/>
    <cellStyle name="40% - Accent1 59" xfId="1341"/>
    <cellStyle name="40% - Accent1 59 2" xfId="8986"/>
    <cellStyle name="40% - Accent1 59 3" xfId="10895"/>
    <cellStyle name="40% - Accent1 59 4" xfId="5032"/>
    <cellStyle name="40% - Accent1 6" xfId="602"/>
    <cellStyle name="40% - Accent1 6 2" xfId="8298"/>
    <cellStyle name="40% - Accent1 6 3" xfId="10138"/>
    <cellStyle name="40% - Accent1 6 4" xfId="2805"/>
    <cellStyle name="40% - Accent1 60" xfId="1355"/>
    <cellStyle name="40% - Accent1 60 2" xfId="8999"/>
    <cellStyle name="40% - Accent1 60 3" xfId="10910"/>
    <cellStyle name="40% - Accent1 60 4" xfId="5075"/>
    <cellStyle name="40% - Accent1 61" xfId="1370"/>
    <cellStyle name="40% - Accent1 61 2" xfId="9011"/>
    <cellStyle name="40% - Accent1 61 3" xfId="10925"/>
    <cellStyle name="40% - Accent1 61 4" xfId="5117"/>
    <cellStyle name="40% - Accent1 62" xfId="1383"/>
    <cellStyle name="40% - Accent1 62 2" xfId="9023"/>
    <cellStyle name="40% - Accent1 62 3" xfId="10941"/>
    <cellStyle name="40% - Accent1 62 4" xfId="5160"/>
    <cellStyle name="40% - Accent1 63" xfId="1397"/>
    <cellStyle name="40% - Accent1 63 2" xfId="9035"/>
    <cellStyle name="40% - Accent1 63 3" xfId="10954"/>
    <cellStyle name="40% - Accent1 63 4" xfId="5201"/>
    <cellStyle name="40% - Accent1 64" xfId="1411"/>
    <cellStyle name="40% - Accent1 64 2" xfId="9048"/>
    <cellStyle name="40% - Accent1 64 3" xfId="10969"/>
    <cellStyle name="40% - Accent1 64 4" xfId="5244"/>
    <cellStyle name="40% - Accent1 65" xfId="1425"/>
    <cellStyle name="40% - Accent1 65 2" xfId="9060"/>
    <cellStyle name="40% - Accent1 65 3" xfId="10982"/>
    <cellStyle name="40% - Accent1 65 4" xfId="5285"/>
    <cellStyle name="40% - Accent1 66" xfId="1440"/>
    <cellStyle name="40% - Accent1 66 2" xfId="9074"/>
    <cellStyle name="40% - Accent1 66 3" xfId="10997"/>
    <cellStyle name="40% - Accent1 66 4" xfId="5328"/>
    <cellStyle name="40% - Accent1 67" xfId="1453"/>
    <cellStyle name="40% - Accent1 67 2" xfId="9086"/>
    <cellStyle name="40% - Accent1 67 3" xfId="11011"/>
    <cellStyle name="40% - Accent1 67 4" xfId="5369"/>
    <cellStyle name="40% - Accent1 68" xfId="1467"/>
    <cellStyle name="40% - Accent1 68 2" xfId="9099"/>
    <cellStyle name="40% - Accent1 68 3" xfId="11027"/>
    <cellStyle name="40% - Accent1 68 4" xfId="5412"/>
    <cellStyle name="40% - Accent1 69" xfId="1481"/>
    <cellStyle name="40% - Accent1 69 2" xfId="9111"/>
    <cellStyle name="40% - Accent1 69 3" xfId="11041"/>
    <cellStyle name="40% - Accent1 69 4" xfId="5454"/>
    <cellStyle name="40% - Accent1 7" xfId="616"/>
    <cellStyle name="40% - Accent1 7 2" xfId="8301"/>
    <cellStyle name="40% - Accent1 7 3" xfId="10151"/>
    <cellStyle name="40% - Accent1 7 4" xfId="2846"/>
    <cellStyle name="40% - Accent1 70" xfId="1495"/>
    <cellStyle name="40% - Accent1 70 2" xfId="9124"/>
    <cellStyle name="40% - Accent1 70 3" xfId="11056"/>
    <cellStyle name="40% - Accent1 70 4" xfId="5497"/>
    <cellStyle name="40% - Accent1 71" xfId="1510"/>
    <cellStyle name="40% - Accent1 71 2" xfId="9137"/>
    <cellStyle name="40% - Accent1 71 3" xfId="11069"/>
    <cellStyle name="40% - Accent1 71 4" xfId="5538"/>
    <cellStyle name="40% - Accent1 72" xfId="1523"/>
    <cellStyle name="40% - Accent1 72 2" xfId="9149"/>
    <cellStyle name="40% - Accent1 72 3" xfId="11084"/>
    <cellStyle name="40% - Accent1 72 4" xfId="5581"/>
    <cellStyle name="40% - Accent1 73" xfId="1537"/>
    <cellStyle name="40% - Accent1 73 2" xfId="9161"/>
    <cellStyle name="40% - Accent1 73 3" xfId="11097"/>
    <cellStyle name="40% - Accent1 73 4" xfId="5622"/>
    <cellStyle name="40% - Accent1 74" xfId="1551"/>
    <cellStyle name="40% - Accent1 74 2" xfId="9173"/>
    <cellStyle name="40% - Accent1 74 3" xfId="11112"/>
    <cellStyle name="40% - Accent1 74 4" xfId="5665"/>
    <cellStyle name="40% - Accent1 75" xfId="1565"/>
    <cellStyle name="40% - Accent1 75 2" xfId="9185"/>
    <cellStyle name="40% - Accent1 75 3" xfId="11125"/>
    <cellStyle name="40% - Accent1 75 4" xfId="5706"/>
    <cellStyle name="40% - Accent1 76" xfId="1580"/>
    <cellStyle name="40% - Accent1 76 2" xfId="9197"/>
    <cellStyle name="40% - Accent1 76 3" xfId="11140"/>
    <cellStyle name="40% - Accent1 76 4" xfId="5749"/>
    <cellStyle name="40% - Accent1 77" xfId="1593"/>
    <cellStyle name="40% - Accent1 77 2" xfId="9209"/>
    <cellStyle name="40% - Accent1 77 3" xfId="11154"/>
    <cellStyle name="40% - Accent1 77 4" xfId="5791"/>
    <cellStyle name="40% - Accent1 78" xfId="1607"/>
    <cellStyle name="40% - Accent1 78 2" xfId="9221"/>
    <cellStyle name="40% - Accent1 78 3" xfId="11169"/>
    <cellStyle name="40% - Accent1 78 4" xfId="5834"/>
    <cellStyle name="40% - Accent1 79" xfId="1621"/>
    <cellStyle name="40% - Accent1 79 2" xfId="9233"/>
    <cellStyle name="40% - Accent1 79 3" xfId="11182"/>
    <cellStyle name="40% - Accent1 79 4" xfId="5875"/>
    <cellStyle name="40% - Accent1 8" xfId="631"/>
    <cellStyle name="40% - Accent1 8 2" xfId="8306"/>
    <cellStyle name="40% - Accent1 8 3" xfId="10165"/>
    <cellStyle name="40% - Accent1 8 4" xfId="2888"/>
    <cellStyle name="40% - Accent1 80" xfId="1635"/>
    <cellStyle name="40% - Accent1 80 2" xfId="9245"/>
    <cellStyle name="40% - Accent1 80 3" xfId="11197"/>
    <cellStyle name="40% - Accent1 80 4" xfId="5918"/>
    <cellStyle name="40% - Accent1 81" xfId="1649"/>
    <cellStyle name="40% - Accent1 81 2" xfId="9257"/>
    <cellStyle name="40% - Accent1 81 3" xfId="11210"/>
    <cellStyle name="40% - Accent1 81 4" xfId="5959"/>
    <cellStyle name="40% - Accent1 82" xfId="1663"/>
    <cellStyle name="40% - Accent1 82 2" xfId="9270"/>
    <cellStyle name="40% - Accent1 82 3" xfId="11225"/>
    <cellStyle name="40% - Accent1 82 4" xfId="6002"/>
    <cellStyle name="40% - Accent1 83" xfId="1677"/>
    <cellStyle name="40% - Accent1 83 2" xfId="9282"/>
    <cellStyle name="40% - Accent1 83 3" xfId="11238"/>
    <cellStyle name="40% - Accent1 83 4" xfId="6043"/>
    <cellStyle name="40% - Accent1 84" xfId="1691"/>
    <cellStyle name="40% - Accent1 84 2" xfId="9294"/>
    <cellStyle name="40% - Accent1 84 3" xfId="11254"/>
    <cellStyle name="40% - Accent1 84 4" xfId="6086"/>
    <cellStyle name="40% - Accent1 85" xfId="1704"/>
    <cellStyle name="40% - Accent1 85 2" xfId="9306"/>
    <cellStyle name="40% - Accent1 85 3" xfId="11268"/>
    <cellStyle name="40% - Accent1 85 4" xfId="6128"/>
    <cellStyle name="40% - Accent1 86" xfId="1718"/>
    <cellStyle name="40% - Accent1 86 2" xfId="9318"/>
    <cellStyle name="40% - Accent1 86 3" xfId="11283"/>
    <cellStyle name="40% - Accent1 86 4" xfId="6171"/>
    <cellStyle name="40% - Accent1 87" xfId="1732"/>
    <cellStyle name="40% - Accent1 87 2" xfId="9330"/>
    <cellStyle name="40% - Accent1 87 3" xfId="11297"/>
    <cellStyle name="40% - Accent1 87 4" xfId="6212"/>
    <cellStyle name="40% - Accent1 88" xfId="1746"/>
    <cellStyle name="40% - Accent1 88 2" xfId="9343"/>
    <cellStyle name="40% - Accent1 88 3" xfId="11312"/>
    <cellStyle name="40% - Accent1 88 4" xfId="6255"/>
    <cellStyle name="40% - Accent1 89" xfId="1760"/>
    <cellStyle name="40% - Accent1 89 2" xfId="9355"/>
    <cellStyle name="40% - Accent1 89 3" xfId="11325"/>
    <cellStyle name="40% - Accent1 89 4" xfId="6296"/>
    <cellStyle name="40% - Accent1 9" xfId="644"/>
    <cellStyle name="40% - Accent1 9 2" xfId="8319"/>
    <cellStyle name="40% - Accent1 9 3" xfId="10179"/>
    <cellStyle name="40% - Accent1 9 4" xfId="2929"/>
    <cellStyle name="40% - Accent1 90" xfId="1773"/>
    <cellStyle name="40% - Accent1 90 2" xfId="9367"/>
    <cellStyle name="40% - Accent1 90 3" xfId="11340"/>
    <cellStyle name="40% - Accent1 90 4" xfId="6339"/>
    <cellStyle name="40% - Accent1 91" xfId="1787"/>
    <cellStyle name="40% - Accent1 91 2" xfId="9379"/>
    <cellStyle name="40% - Accent1 91 3" xfId="11353"/>
    <cellStyle name="40% - Accent1 91 4" xfId="6380"/>
    <cellStyle name="40% - Accent1 92" xfId="1801"/>
    <cellStyle name="40% - Accent1 92 2" xfId="9391"/>
    <cellStyle name="40% - Accent1 92 3" xfId="11368"/>
    <cellStyle name="40% - Accent1 92 4" xfId="6423"/>
    <cellStyle name="40% - Accent1 93" xfId="1816"/>
    <cellStyle name="40% - Accent1 93 2" xfId="9403"/>
    <cellStyle name="40% - Accent1 93 3" xfId="11382"/>
    <cellStyle name="40% - Accent1 93 4" xfId="6465"/>
    <cellStyle name="40% - Accent1 94" xfId="1829"/>
    <cellStyle name="40% - Accent1 94 2" xfId="9415"/>
    <cellStyle name="40% - Accent1 94 3" xfId="11397"/>
    <cellStyle name="40% - Accent1 94 4" xfId="6508"/>
    <cellStyle name="40% - Accent1 95" xfId="1843"/>
    <cellStyle name="40% - Accent1 95 2" xfId="9427"/>
    <cellStyle name="40% - Accent1 95 3" xfId="11410"/>
    <cellStyle name="40% - Accent1 95 4" xfId="6549"/>
    <cellStyle name="40% - Accent1 96" xfId="1857"/>
    <cellStyle name="40% - Accent1 96 2" xfId="9439"/>
    <cellStyle name="40% - Accent1 96 3" xfId="11425"/>
    <cellStyle name="40% - Accent1 96 4" xfId="6592"/>
    <cellStyle name="40% - Accent1 97" xfId="1871"/>
    <cellStyle name="40% - Accent1 97 2" xfId="9451"/>
    <cellStyle name="40% - Accent1 97 3" xfId="11438"/>
    <cellStyle name="40% - Accent1 97 4" xfId="6633"/>
    <cellStyle name="40% - Accent1 98" xfId="1885"/>
    <cellStyle name="40% - Accent1 98 2" xfId="9463"/>
    <cellStyle name="40% - Accent1 98 3" xfId="11453"/>
    <cellStyle name="40% - Accent1 98 4" xfId="6676"/>
    <cellStyle name="40% - Accent1 99" xfId="1898"/>
    <cellStyle name="40% - Accent1 99 2" xfId="9475"/>
    <cellStyle name="40% - Accent1 99 3" xfId="11466"/>
    <cellStyle name="40% - Accent1 99 4" xfId="6717"/>
    <cellStyle name="40% - Accent2" xfId="8" builtinId="35" customBuiltin="1"/>
    <cellStyle name="40% - Accent2 10" xfId="689"/>
    <cellStyle name="40% - Accent2 10 2" xfId="8361"/>
    <cellStyle name="40% - Accent2 10 3" xfId="10194"/>
    <cellStyle name="40% - Accent2 10 4" xfId="2972"/>
    <cellStyle name="40% - Accent2 100" xfId="1943"/>
    <cellStyle name="40% - Accent2 100 2" xfId="9514"/>
    <cellStyle name="40% - Accent2 100 3" xfId="11482"/>
    <cellStyle name="40% - Accent2 100 4" xfId="6761"/>
    <cellStyle name="40% - Accent2 101" xfId="1957"/>
    <cellStyle name="40% - Accent2 101 2" xfId="9526"/>
    <cellStyle name="40% - Accent2 101 3" xfId="11496"/>
    <cellStyle name="40% - Accent2 101 4" xfId="6803"/>
    <cellStyle name="40% - Accent2 102" xfId="1967"/>
    <cellStyle name="40% - Accent2 102 2" xfId="9534"/>
    <cellStyle name="40% - Accent2 102 3" xfId="11511"/>
    <cellStyle name="40% - Accent2 102 4" xfId="6846"/>
    <cellStyle name="40% - Accent2 103" xfId="1985"/>
    <cellStyle name="40% - Accent2 103 2" xfId="9551"/>
    <cellStyle name="40% - Accent2 103 3" xfId="11524"/>
    <cellStyle name="40% - Accent2 103 4" xfId="6887"/>
    <cellStyle name="40% - Accent2 104" xfId="1999"/>
    <cellStyle name="40% - Accent2 104 2" xfId="9563"/>
    <cellStyle name="40% - Accent2 104 3" xfId="11538"/>
    <cellStyle name="40% - Accent2 104 4" xfId="6929"/>
    <cellStyle name="40% - Accent2 105" xfId="2013"/>
    <cellStyle name="40% - Accent2 105 2" xfId="9575"/>
    <cellStyle name="40% - Accent2 105 3" xfId="11552"/>
    <cellStyle name="40% - Accent2 105 4" xfId="6971"/>
    <cellStyle name="40% - Accent2 106" xfId="2028"/>
    <cellStyle name="40% - Accent2 106 2" xfId="9588"/>
    <cellStyle name="40% - Accent2 106 3" xfId="11565"/>
    <cellStyle name="40% - Accent2 106 4" xfId="7012"/>
    <cellStyle name="40% - Accent2 107" xfId="2041"/>
    <cellStyle name="40% - Accent2 107 2" xfId="9600"/>
    <cellStyle name="40% - Accent2 107 3" xfId="11580"/>
    <cellStyle name="40% - Accent2 107 4" xfId="7055"/>
    <cellStyle name="40% - Accent2 108" xfId="2055"/>
    <cellStyle name="40% - Accent2 108 2" xfId="9612"/>
    <cellStyle name="40% - Accent2 108 3" xfId="11593"/>
    <cellStyle name="40% - Accent2 108 4" xfId="7096"/>
    <cellStyle name="40% - Accent2 109" xfId="2069"/>
    <cellStyle name="40% - Accent2 109 2" xfId="9624"/>
    <cellStyle name="40% - Accent2 109 3" xfId="11608"/>
    <cellStyle name="40% - Accent2 109 4" xfId="7139"/>
    <cellStyle name="40% - Accent2 11" xfId="703"/>
    <cellStyle name="40% - Accent2 11 2" xfId="8374"/>
    <cellStyle name="40% - Accent2 11 3" xfId="10207"/>
    <cellStyle name="40% - Accent2 11 4" xfId="3013"/>
    <cellStyle name="40% - Accent2 110" xfId="2084"/>
    <cellStyle name="40% - Accent2 110 2" xfId="9637"/>
    <cellStyle name="40% - Accent2 110 3" xfId="11622"/>
    <cellStyle name="40% - Accent2 110 4" xfId="7181"/>
    <cellStyle name="40% - Accent2 111" xfId="2098"/>
    <cellStyle name="40% - Accent2 111 2" xfId="9649"/>
    <cellStyle name="40% - Accent2 111 3" xfId="11638"/>
    <cellStyle name="40% - Accent2 111 4" xfId="7224"/>
    <cellStyle name="40% - Accent2 112" xfId="2112"/>
    <cellStyle name="40% - Accent2 112 2" xfId="9661"/>
    <cellStyle name="40% - Accent2 112 3" xfId="11652"/>
    <cellStyle name="40% - Accent2 112 4" xfId="7265"/>
    <cellStyle name="40% - Accent2 113" xfId="2126"/>
    <cellStyle name="40% - Accent2 113 2" xfId="9673"/>
    <cellStyle name="40% - Accent2 113 3" xfId="11667"/>
    <cellStyle name="40% - Accent2 113 4" xfId="7308"/>
    <cellStyle name="40% - Accent2 114" xfId="2140"/>
    <cellStyle name="40% - Accent2 114 2" xfId="9685"/>
    <cellStyle name="40% - Accent2 114 3" xfId="11680"/>
    <cellStyle name="40% - Accent2 114 4" xfId="7349"/>
    <cellStyle name="40% - Accent2 115" xfId="2155"/>
    <cellStyle name="40% - Accent2 115 2" xfId="9697"/>
    <cellStyle name="40% - Accent2 115 3" xfId="11695"/>
    <cellStyle name="40% - Accent2 115 4" xfId="7392"/>
    <cellStyle name="40% - Accent2 116" xfId="2169"/>
    <cellStyle name="40% - Accent2 116 2" xfId="9709"/>
    <cellStyle name="40% - Accent2 116 3" xfId="11709"/>
    <cellStyle name="40% - Accent2 116 4" xfId="7433"/>
    <cellStyle name="40% - Accent2 117" xfId="2183"/>
    <cellStyle name="40% - Accent2 117 2" xfId="9721"/>
    <cellStyle name="40% - Accent2 117 3" xfId="11725"/>
    <cellStyle name="40% - Accent2 117 4" xfId="7476"/>
    <cellStyle name="40% - Accent2 118" xfId="2197"/>
    <cellStyle name="40% - Accent2 118 2" xfId="9733"/>
    <cellStyle name="40% - Accent2 118 3" xfId="11739"/>
    <cellStyle name="40% - Accent2 118 4" xfId="7518"/>
    <cellStyle name="40% - Accent2 119" xfId="2210"/>
    <cellStyle name="40% - Accent2 119 2" xfId="9744"/>
    <cellStyle name="40% - Accent2 119 3" xfId="11754"/>
    <cellStyle name="40% - Accent2 119 4" xfId="7561"/>
    <cellStyle name="40% - Accent2 12" xfId="717"/>
    <cellStyle name="40% - Accent2 12 2" xfId="8388"/>
    <cellStyle name="40% - Accent2 12 3" xfId="10221"/>
    <cellStyle name="40% - Accent2 12 4" xfId="3055"/>
    <cellStyle name="40% - Accent2 120" xfId="2220"/>
    <cellStyle name="40% - Accent2 120 2" xfId="9752"/>
    <cellStyle name="40% - Accent2 120 3" xfId="11767"/>
    <cellStyle name="40% - Accent2 120 4" xfId="7602"/>
    <cellStyle name="40% - Accent2 121" xfId="2237"/>
    <cellStyle name="40% - Accent2 121 2" xfId="9768"/>
    <cellStyle name="40% - Accent2 121 3" xfId="11782"/>
    <cellStyle name="40% - Accent2 121 4" xfId="7645"/>
    <cellStyle name="40% - Accent2 122" xfId="2250"/>
    <cellStyle name="40% - Accent2 122 2" xfId="9780"/>
    <cellStyle name="40% - Accent2 122 3" xfId="11795"/>
    <cellStyle name="40% - Accent2 122 4" xfId="7686"/>
    <cellStyle name="40% - Accent2 123" xfId="2264"/>
    <cellStyle name="40% - Accent2 123 2" xfId="9792"/>
    <cellStyle name="40% - Accent2 123 3" xfId="11810"/>
    <cellStyle name="40% - Accent2 123 4" xfId="7729"/>
    <cellStyle name="40% - Accent2 124" xfId="2276"/>
    <cellStyle name="40% - Accent2 124 2" xfId="9803"/>
    <cellStyle name="40% - Accent2 124 3" xfId="11823"/>
    <cellStyle name="40% - Accent2 124 4" xfId="7770"/>
    <cellStyle name="40% - Accent2 125" xfId="2289"/>
    <cellStyle name="40% - Accent2 125 2" xfId="9814"/>
    <cellStyle name="40% - Accent2 125 3" xfId="11838"/>
    <cellStyle name="40% - Accent2 125 4" xfId="7813"/>
    <cellStyle name="40% - Accent2 126" xfId="2311"/>
    <cellStyle name="40% - Accent2 126 2" xfId="9833"/>
    <cellStyle name="40% - Accent2 127" xfId="2326"/>
    <cellStyle name="40% - Accent2 127 2" xfId="9845"/>
    <cellStyle name="40% - Accent2 128" xfId="2341"/>
    <cellStyle name="40% - Accent2 128 2" xfId="9857"/>
    <cellStyle name="40% - Accent2 129" xfId="2356"/>
    <cellStyle name="40% - Accent2 129 2" xfId="9869"/>
    <cellStyle name="40% - Accent2 13" xfId="730"/>
    <cellStyle name="40% - Accent2 13 2" xfId="8401"/>
    <cellStyle name="40% - Accent2 13 3" xfId="10236"/>
    <cellStyle name="40% - Accent2 13 4" xfId="3098"/>
    <cellStyle name="40% - Accent2 130" xfId="2370"/>
    <cellStyle name="40% - Accent2 130 2" xfId="9881"/>
    <cellStyle name="40% - Accent2 131" xfId="399"/>
    <cellStyle name="40% - Accent2 131 2" xfId="8181"/>
    <cellStyle name="40% - Accent2 131 3" xfId="11865"/>
    <cellStyle name="40% - Accent2 131 4" xfId="8008"/>
    <cellStyle name="40% - Accent2 132" xfId="2556"/>
    <cellStyle name="40% - Accent2 132 2" xfId="11875"/>
    <cellStyle name="40% - Accent2 132 3" xfId="8046"/>
    <cellStyle name="40% - Accent2 133" xfId="2579"/>
    <cellStyle name="40% - Accent2 133 2" xfId="11888"/>
    <cellStyle name="40% - Accent2 133 3" xfId="8059"/>
    <cellStyle name="40% - Accent2 134" xfId="2609"/>
    <cellStyle name="40% - Accent2 134 2" xfId="8074"/>
    <cellStyle name="40% - Accent2 135" xfId="2632"/>
    <cellStyle name="40% - Accent2 135 2" xfId="11922"/>
    <cellStyle name="40% - Accent2 135 3" xfId="9919"/>
    <cellStyle name="40% - Accent2 136" xfId="2648"/>
    <cellStyle name="40% - Accent2 136 2" xfId="9945"/>
    <cellStyle name="40% - Accent2 137" xfId="2663"/>
    <cellStyle name="40% - Accent2 137 2" xfId="11937"/>
    <cellStyle name="40% - Accent2 137 3" xfId="9974"/>
    <cellStyle name="40% - Accent2 138" xfId="2678"/>
    <cellStyle name="40% - Accent2 138 2" xfId="11952"/>
    <cellStyle name="40% - Accent2 138 3" xfId="9998"/>
    <cellStyle name="40% - Accent2 139" xfId="2692"/>
    <cellStyle name="40% - Accent2 139 2" xfId="11968"/>
    <cellStyle name="40% - Accent2 139 3" xfId="10014"/>
    <cellStyle name="40% - Accent2 14" xfId="744"/>
    <cellStyle name="40% - Accent2 14 2" xfId="8414"/>
    <cellStyle name="40% - Accent2 14 3" xfId="10249"/>
    <cellStyle name="40% - Accent2 14 4" xfId="3139"/>
    <cellStyle name="40% - Accent2 140" xfId="10029"/>
    <cellStyle name="40% - Accent2 140 2" xfId="11983"/>
    <cellStyle name="40% - Accent2 141" xfId="10044"/>
    <cellStyle name="40% - Accent2 141 2" xfId="11998"/>
    <cellStyle name="40% - Accent2 142" xfId="10063"/>
    <cellStyle name="40% - Accent2 142 2" xfId="12016"/>
    <cellStyle name="40% - Accent2 143" xfId="10077"/>
    <cellStyle name="40% - Accent2 144" xfId="10095"/>
    <cellStyle name="40% - Accent2 145" xfId="10131"/>
    <cellStyle name="40% - Accent2 146" xfId="12032"/>
    <cellStyle name="40% - Accent2 147" xfId="12048"/>
    <cellStyle name="40% - Accent2 148" xfId="12062"/>
    <cellStyle name="40% - Accent2 149" xfId="12077"/>
    <cellStyle name="40% - Accent2 15" xfId="758"/>
    <cellStyle name="40% - Accent2 15 2" xfId="8428"/>
    <cellStyle name="40% - Accent2 15 3" xfId="10264"/>
    <cellStyle name="40% - Accent2 15 4" xfId="3182"/>
    <cellStyle name="40% - Accent2 150" xfId="2709"/>
    <cellStyle name="40% - Accent2 151" xfId="12095"/>
    <cellStyle name="40% - Accent2 152" xfId="12110"/>
    <cellStyle name="40% - Accent2 153" xfId="12125"/>
    <cellStyle name="40% - Accent2 154" xfId="12139"/>
    <cellStyle name="40% - Accent2 155" xfId="12155"/>
    <cellStyle name="40% - Accent2 156" xfId="12169"/>
    <cellStyle name="40% - Accent2 16" xfId="772"/>
    <cellStyle name="40% - Accent2 16 2" xfId="8441"/>
    <cellStyle name="40% - Accent2 16 3" xfId="10277"/>
    <cellStyle name="40% - Accent2 16 4" xfId="3223"/>
    <cellStyle name="40% - Accent2 17" xfId="787"/>
    <cellStyle name="40% - Accent2 17 2" xfId="8456"/>
    <cellStyle name="40% - Accent2 17 3" xfId="10293"/>
    <cellStyle name="40% - Accent2 17 4" xfId="3266"/>
    <cellStyle name="40% - Accent2 18" xfId="800"/>
    <cellStyle name="40% - Accent2 18 2" xfId="8469"/>
    <cellStyle name="40% - Accent2 18 3" xfId="10306"/>
    <cellStyle name="40% - Accent2 18 4" xfId="3307"/>
    <cellStyle name="40% - Accent2 19" xfId="814"/>
    <cellStyle name="40% - Accent2 19 2" xfId="8482"/>
    <cellStyle name="40% - Accent2 19 3" xfId="10321"/>
    <cellStyle name="40% - Accent2 19 4" xfId="3350"/>
    <cellStyle name="40% - Accent2 2" xfId="67"/>
    <cellStyle name="40% - Accent2 2 2" xfId="2489"/>
    <cellStyle name="40% - Accent2 2 3" xfId="586"/>
    <cellStyle name="40% - Accent2 2 4" xfId="128"/>
    <cellStyle name="40% - Accent2 20" xfId="828"/>
    <cellStyle name="40% - Accent2 20 2" xfId="8496"/>
    <cellStyle name="40% - Accent2 20 3" xfId="10335"/>
    <cellStyle name="40% - Accent2 20 4" xfId="3392"/>
    <cellStyle name="40% - Accent2 21" xfId="842"/>
    <cellStyle name="40% - Accent2 21 2" xfId="8510"/>
    <cellStyle name="40% - Accent2 21 3" xfId="10350"/>
    <cellStyle name="40% - Accent2 21 4" xfId="3435"/>
    <cellStyle name="40% - Accent2 22" xfId="857"/>
    <cellStyle name="40% - Accent2 22 2" xfId="8524"/>
    <cellStyle name="40% - Accent2 22 3" xfId="10364"/>
    <cellStyle name="40% - Accent2 22 4" xfId="3476"/>
    <cellStyle name="40% - Accent2 23" xfId="870"/>
    <cellStyle name="40% - Accent2 23 2" xfId="8537"/>
    <cellStyle name="40% - Accent2 23 3" xfId="10379"/>
    <cellStyle name="40% - Accent2 23 4" xfId="3519"/>
    <cellStyle name="40% - Accent2 24" xfId="884"/>
    <cellStyle name="40% - Accent2 24 2" xfId="8550"/>
    <cellStyle name="40% - Accent2 24 3" xfId="10392"/>
    <cellStyle name="40% - Accent2 24 4" xfId="3560"/>
    <cellStyle name="40% - Accent2 25" xfId="898"/>
    <cellStyle name="40% - Accent2 25 2" xfId="8564"/>
    <cellStyle name="40% - Accent2 25 3" xfId="10407"/>
    <cellStyle name="40% - Accent2 25 4" xfId="3603"/>
    <cellStyle name="40% - Accent2 26" xfId="912"/>
    <cellStyle name="40% - Accent2 26 2" xfId="8577"/>
    <cellStyle name="40% - Accent2 26 3" xfId="10420"/>
    <cellStyle name="40% - Accent2 26 4" xfId="3644"/>
    <cellStyle name="40% - Accent2 27" xfId="927"/>
    <cellStyle name="40% - Accent2 27 2" xfId="8591"/>
    <cellStyle name="40% - Accent2 27 3" xfId="10435"/>
    <cellStyle name="40% - Accent2 27 4" xfId="3687"/>
    <cellStyle name="40% - Accent2 28" xfId="940"/>
    <cellStyle name="40% - Accent2 28 2" xfId="8604"/>
    <cellStyle name="40% - Accent2 28 3" xfId="10449"/>
    <cellStyle name="40% - Accent2 28 4" xfId="3729"/>
    <cellStyle name="40% - Accent2 29" xfId="954"/>
    <cellStyle name="40% - Accent2 29 2" xfId="8618"/>
    <cellStyle name="40% - Accent2 29 3" xfId="10464"/>
    <cellStyle name="40% - Accent2 29 4" xfId="3772"/>
    <cellStyle name="40% - Accent2 3" xfId="91"/>
    <cellStyle name="40% - Accent2 3 2" xfId="2506"/>
    <cellStyle name="40% - Accent2 3 3" xfId="591"/>
    <cellStyle name="40% - Accent2 3 4" xfId="142"/>
    <cellStyle name="40% - Accent2 30" xfId="968"/>
    <cellStyle name="40% - Accent2 30 2" xfId="8631"/>
    <cellStyle name="40% - Accent2 30 3" xfId="10478"/>
    <cellStyle name="40% - Accent2 30 4" xfId="3813"/>
    <cellStyle name="40% - Accent2 31" xfId="982"/>
    <cellStyle name="40% - Accent2 31 2" xfId="8645"/>
    <cellStyle name="40% - Accent2 31 3" xfId="10495"/>
    <cellStyle name="40% - Accent2 31 4" xfId="3856"/>
    <cellStyle name="40% - Accent2 32" xfId="997"/>
    <cellStyle name="40% - Accent2 32 2" xfId="8658"/>
    <cellStyle name="40% - Accent2 32 3" xfId="10508"/>
    <cellStyle name="40% - Accent2 32 4" xfId="3897"/>
    <cellStyle name="40% - Accent2 33" xfId="1010"/>
    <cellStyle name="40% - Accent2 33 2" xfId="8671"/>
    <cellStyle name="40% - Accent2 33 3" xfId="10524"/>
    <cellStyle name="40% - Accent2 33 4" xfId="3940"/>
    <cellStyle name="40% - Accent2 34" xfId="1024"/>
    <cellStyle name="40% - Accent2 34 2" xfId="8684"/>
    <cellStyle name="40% - Accent2 34 3" xfId="10537"/>
    <cellStyle name="40% - Accent2 34 4" xfId="3981"/>
    <cellStyle name="40% - Accent2 35" xfId="1038"/>
    <cellStyle name="40% - Accent2 35 2" xfId="8698"/>
    <cellStyle name="40% - Accent2 35 3" xfId="10552"/>
    <cellStyle name="40% - Accent2 35 4" xfId="4024"/>
    <cellStyle name="40% - Accent2 36" xfId="1052"/>
    <cellStyle name="40% - Accent2 36 2" xfId="8711"/>
    <cellStyle name="40% - Accent2 36 3" xfId="10566"/>
    <cellStyle name="40% - Accent2 36 4" xfId="4066"/>
    <cellStyle name="40% - Accent2 37" xfId="1066"/>
    <cellStyle name="40% - Accent2 37 2" xfId="8725"/>
    <cellStyle name="40% - Accent2 37 3" xfId="10582"/>
    <cellStyle name="40% - Accent2 37 4" xfId="4109"/>
    <cellStyle name="40% - Accent2 38" xfId="1079"/>
    <cellStyle name="40% - Accent2 38 2" xfId="8738"/>
    <cellStyle name="40% - Accent2 38 3" xfId="10595"/>
    <cellStyle name="40% - Accent2 38 4" xfId="4150"/>
    <cellStyle name="40% - Accent2 39" xfId="1093"/>
    <cellStyle name="40% - Accent2 39 2" xfId="8751"/>
    <cellStyle name="40% - Accent2 39 3" xfId="10610"/>
    <cellStyle name="40% - Accent2 39 4" xfId="4193"/>
    <cellStyle name="40% - Accent2 4" xfId="109"/>
    <cellStyle name="40% - Accent2 4 2" xfId="2522"/>
    <cellStyle name="40% - Accent2 4 3" xfId="605"/>
    <cellStyle name="40% - Accent2 4 4" xfId="8092"/>
    <cellStyle name="40% - Accent2 40" xfId="1107"/>
    <cellStyle name="40% - Accent2 40 2" xfId="8764"/>
    <cellStyle name="40% - Accent2 40 3" xfId="10623"/>
    <cellStyle name="40% - Accent2 40 4" xfId="4234"/>
    <cellStyle name="40% - Accent2 41" xfId="1121"/>
    <cellStyle name="40% - Accent2 41 2" xfId="8778"/>
    <cellStyle name="40% - Accent2 41 3" xfId="10638"/>
    <cellStyle name="40% - Accent2 41 4" xfId="4277"/>
    <cellStyle name="40% - Accent2 42" xfId="1134"/>
    <cellStyle name="40% - Accent2 42 2" xfId="8791"/>
    <cellStyle name="40% - Accent2 42 3" xfId="10652"/>
    <cellStyle name="40% - Accent2 42 4" xfId="4318"/>
    <cellStyle name="40% - Accent2 43" xfId="1148"/>
    <cellStyle name="40% - Accent2 43 2" xfId="8805"/>
    <cellStyle name="40% - Accent2 43 3" xfId="10667"/>
    <cellStyle name="40% - Accent2 43 4" xfId="4361"/>
    <cellStyle name="40% - Accent2 44" xfId="1163"/>
    <cellStyle name="40% - Accent2 44 2" xfId="8818"/>
    <cellStyle name="40% - Accent2 44 3" xfId="10680"/>
    <cellStyle name="40% - Accent2 44 4" xfId="4402"/>
    <cellStyle name="40% - Accent2 45" xfId="1176"/>
    <cellStyle name="40% - Accent2 45 2" xfId="8831"/>
    <cellStyle name="40% - Accent2 45 3" xfId="10694"/>
    <cellStyle name="40% - Accent2 45 4" xfId="4444"/>
    <cellStyle name="40% - Accent2 46" xfId="1190"/>
    <cellStyle name="40% - Accent2 46 2" xfId="8845"/>
    <cellStyle name="40% - Accent2 46 3" xfId="10709"/>
    <cellStyle name="40% - Accent2 46 4" xfId="4487"/>
    <cellStyle name="40% - Accent2 47" xfId="1204"/>
    <cellStyle name="40% - Accent2 47 2" xfId="8858"/>
    <cellStyle name="40% - Accent2 47 3" xfId="10722"/>
    <cellStyle name="40% - Accent2 47 4" xfId="4528"/>
    <cellStyle name="40% - Accent2 48" xfId="1218"/>
    <cellStyle name="40% - Accent2 48 2" xfId="8872"/>
    <cellStyle name="40% - Accent2 48 3" xfId="10738"/>
    <cellStyle name="40% - Accent2 48 4" xfId="4571"/>
    <cellStyle name="40% - Accent2 49" xfId="1233"/>
    <cellStyle name="40% - Accent2 49 2" xfId="8885"/>
    <cellStyle name="40% - Accent2 49 3" xfId="10751"/>
    <cellStyle name="40% - Accent2 49 4" xfId="4612"/>
    <cellStyle name="40% - Accent2 5" xfId="619"/>
    <cellStyle name="40% - Accent2 5 2" xfId="2473"/>
    <cellStyle name="40% - Accent2 5 3" xfId="8302"/>
    <cellStyle name="40% - Accent2 50" xfId="1246"/>
    <cellStyle name="40% - Accent2 50 2" xfId="8898"/>
    <cellStyle name="40% - Accent2 50 3" xfId="10767"/>
    <cellStyle name="40% - Accent2 50 4" xfId="4655"/>
    <cellStyle name="40% - Accent2 51" xfId="1260"/>
    <cellStyle name="40% - Accent2 51 2" xfId="8911"/>
    <cellStyle name="40% - Accent2 51 3" xfId="10780"/>
    <cellStyle name="40% - Accent2 51 4" xfId="4696"/>
    <cellStyle name="40% - Accent2 52" xfId="1274"/>
    <cellStyle name="40% - Accent2 52 2" xfId="8925"/>
    <cellStyle name="40% - Accent2 52 3" xfId="10795"/>
    <cellStyle name="40% - Accent2 52 4" xfId="4739"/>
    <cellStyle name="40% - Accent2 53" xfId="1288"/>
    <cellStyle name="40% - Accent2 53 2" xfId="8938"/>
    <cellStyle name="40% - Accent2 53 3" xfId="10811"/>
    <cellStyle name="40% - Accent2 53 4" xfId="4781"/>
    <cellStyle name="40% - Accent2 54" xfId="1303"/>
    <cellStyle name="40% - Accent2 54 2" xfId="8952"/>
    <cellStyle name="40% - Accent2 54 3" xfId="10826"/>
    <cellStyle name="40% - Accent2 54 4" xfId="4824"/>
    <cellStyle name="40% - Accent2 55" xfId="1316"/>
    <cellStyle name="40% - Accent2 55 2" xfId="8964"/>
    <cellStyle name="40% - Accent2 55 3" xfId="10839"/>
    <cellStyle name="40% - Accent2 55 4" xfId="4865"/>
    <cellStyle name="40% - Accent2 56" xfId="1330"/>
    <cellStyle name="40% - Accent2 56 2" xfId="8977"/>
    <cellStyle name="40% - Accent2 56 3" xfId="10854"/>
    <cellStyle name="40% - Accent2 56 4" xfId="4908"/>
    <cellStyle name="40% - Accent2 57" xfId="1344"/>
    <cellStyle name="40% - Accent2 57 2" xfId="8989"/>
    <cellStyle name="40% - Accent2 57 3" xfId="10867"/>
    <cellStyle name="40% - Accent2 57 4" xfId="4949"/>
    <cellStyle name="40% - Accent2 58" xfId="1358"/>
    <cellStyle name="40% - Accent2 58 2" xfId="9002"/>
    <cellStyle name="40% - Accent2 58 3" xfId="10882"/>
    <cellStyle name="40% - Accent2 58 4" xfId="4992"/>
    <cellStyle name="40% - Accent2 59" xfId="1373"/>
    <cellStyle name="40% - Accent2 59 2" xfId="9014"/>
    <cellStyle name="40% - Accent2 59 3" xfId="10896"/>
    <cellStyle name="40% - Accent2 59 4" xfId="5033"/>
    <cellStyle name="40% - Accent2 6" xfId="634"/>
    <cellStyle name="40% - Accent2 6 2" xfId="8309"/>
    <cellStyle name="40% - Accent2 6 3" xfId="10139"/>
    <cellStyle name="40% - Accent2 6 4" xfId="2806"/>
    <cellStyle name="40% - Accent2 60" xfId="1386"/>
    <cellStyle name="40% - Accent2 60 2" xfId="9026"/>
    <cellStyle name="40% - Accent2 60 3" xfId="10911"/>
    <cellStyle name="40% - Accent2 60 4" xfId="5076"/>
    <cellStyle name="40% - Accent2 61" xfId="1400"/>
    <cellStyle name="40% - Accent2 61 2" xfId="9038"/>
    <cellStyle name="40% - Accent2 61 3" xfId="10926"/>
    <cellStyle name="40% - Accent2 61 4" xfId="5118"/>
    <cellStyle name="40% - Accent2 62" xfId="1414"/>
    <cellStyle name="40% - Accent2 62 2" xfId="9051"/>
    <cellStyle name="40% - Accent2 62 3" xfId="10942"/>
    <cellStyle name="40% - Accent2 62 4" xfId="5161"/>
    <cellStyle name="40% - Accent2 63" xfId="1428"/>
    <cellStyle name="40% - Accent2 63 2" xfId="9063"/>
    <cellStyle name="40% - Accent2 63 3" xfId="10955"/>
    <cellStyle name="40% - Accent2 63 4" xfId="5202"/>
    <cellStyle name="40% - Accent2 64" xfId="1443"/>
    <cellStyle name="40% - Accent2 64 2" xfId="9077"/>
    <cellStyle name="40% - Accent2 64 3" xfId="10970"/>
    <cellStyle name="40% - Accent2 64 4" xfId="5245"/>
    <cellStyle name="40% - Accent2 65" xfId="1456"/>
    <cellStyle name="40% - Accent2 65 2" xfId="9089"/>
    <cellStyle name="40% - Accent2 65 3" xfId="10983"/>
    <cellStyle name="40% - Accent2 65 4" xfId="5286"/>
    <cellStyle name="40% - Accent2 66" xfId="1470"/>
    <cellStyle name="40% - Accent2 66 2" xfId="9102"/>
    <cellStyle name="40% - Accent2 66 3" xfId="10998"/>
    <cellStyle name="40% - Accent2 66 4" xfId="5329"/>
    <cellStyle name="40% - Accent2 67" xfId="1484"/>
    <cellStyle name="40% - Accent2 67 2" xfId="9114"/>
    <cellStyle name="40% - Accent2 67 3" xfId="11012"/>
    <cellStyle name="40% - Accent2 67 4" xfId="5370"/>
    <cellStyle name="40% - Accent2 68" xfId="1498"/>
    <cellStyle name="40% - Accent2 68 2" xfId="9127"/>
    <cellStyle name="40% - Accent2 68 3" xfId="11028"/>
    <cellStyle name="40% - Accent2 68 4" xfId="5413"/>
    <cellStyle name="40% - Accent2 69" xfId="1513"/>
    <cellStyle name="40% - Accent2 69 2" xfId="9140"/>
    <cellStyle name="40% - Accent2 69 3" xfId="11042"/>
    <cellStyle name="40% - Accent2 69 4" xfId="5455"/>
    <cellStyle name="40% - Accent2 7" xfId="647"/>
    <cellStyle name="40% - Accent2 7 2" xfId="8322"/>
    <cellStyle name="40% - Accent2 7 3" xfId="10152"/>
    <cellStyle name="40% - Accent2 7 4" xfId="2847"/>
    <cellStyle name="40% - Accent2 70" xfId="1526"/>
    <cellStyle name="40% - Accent2 70 2" xfId="9152"/>
    <cellStyle name="40% - Accent2 70 3" xfId="11057"/>
    <cellStyle name="40% - Accent2 70 4" xfId="5498"/>
    <cellStyle name="40% - Accent2 71" xfId="1540"/>
    <cellStyle name="40% - Accent2 71 2" xfId="9164"/>
    <cellStyle name="40% - Accent2 71 3" xfId="11070"/>
    <cellStyle name="40% - Accent2 71 4" xfId="5539"/>
    <cellStyle name="40% - Accent2 72" xfId="1554"/>
    <cellStyle name="40% - Accent2 72 2" xfId="9176"/>
    <cellStyle name="40% - Accent2 72 3" xfId="11085"/>
    <cellStyle name="40% - Accent2 72 4" xfId="5582"/>
    <cellStyle name="40% - Accent2 73" xfId="1568"/>
    <cellStyle name="40% - Accent2 73 2" xfId="9188"/>
    <cellStyle name="40% - Accent2 73 3" xfId="11098"/>
    <cellStyle name="40% - Accent2 73 4" xfId="5623"/>
    <cellStyle name="40% - Accent2 74" xfId="1583"/>
    <cellStyle name="40% - Accent2 74 2" xfId="9200"/>
    <cellStyle name="40% - Accent2 74 3" xfId="11113"/>
    <cellStyle name="40% - Accent2 74 4" xfId="5666"/>
    <cellStyle name="40% - Accent2 75" xfId="1596"/>
    <cellStyle name="40% - Accent2 75 2" xfId="9212"/>
    <cellStyle name="40% - Accent2 75 3" xfId="11126"/>
    <cellStyle name="40% - Accent2 75 4" xfId="5707"/>
    <cellStyle name="40% - Accent2 76" xfId="1610"/>
    <cellStyle name="40% - Accent2 76 2" xfId="9224"/>
    <cellStyle name="40% - Accent2 76 3" xfId="11141"/>
    <cellStyle name="40% - Accent2 76 4" xfId="5750"/>
    <cellStyle name="40% - Accent2 77" xfId="1624"/>
    <cellStyle name="40% - Accent2 77 2" xfId="9236"/>
    <cellStyle name="40% - Accent2 77 3" xfId="11155"/>
    <cellStyle name="40% - Accent2 77 4" xfId="5792"/>
    <cellStyle name="40% - Accent2 78" xfId="1638"/>
    <cellStyle name="40% - Accent2 78 2" xfId="9248"/>
    <cellStyle name="40% - Accent2 78 3" xfId="11170"/>
    <cellStyle name="40% - Accent2 78 4" xfId="5835"/>
    <cellStyle name="40% - Accent2 79" xfId="1652"/>
    <cellStyle name="40% - Accent2 79 2" xfId="9260"/>
    <cellStyle name="40% - Accent2 79 3" xfId="11183"/>
    <cellStyle name="40% - Accent2 79 4" xfId="5876"/>
    <cellStyle name="40% - Accent2 8" xfId="661"/>
    <cellStyle name="40% - Accent2 8 2" xfId="8335"/>
    <cellStyle name="40% - Accent2 8 3" xfId="10166"/>
    <cellStyle name="40% - Accent2 8 4" xfId="2889"/>
    <cellStyle name="40% - Accent2 80" xfId="1666"/>
    <cellStyle name="40% - Accent2 80 2" xfId="9273"/>
    <cellStyle name="40% - Accent2 80 3" xfId="11198"/>
    <cellStyle name="40% - Accent2 80 4" xfId="5919"/>
    <cellStyle name="40% - Accent2 81" xfId="1680"/>
    <cellStyle name="40% - Accent2 81 2" xfId="9285"/>
    <cellStyle name="40% - Accent2 81 3" xfId="11211"/>
    <cellStyle name="40% - Accent2 81 4" xfId="5960"/>
    <cellStyle name="40% - Accent2 82" xfId="1694"/>
    <cellStyle name="40% - Accent2 82 2" xfId="9297"/>
    <cellStyle name="40% - Accent2 82 3" xfId="11226"/>
    <cellStyle name="40% - Accent2 82 4" xfId="6003"/>
    <cellStyle name="40% - Accent2 83" xfId="1707"/>
    <cellStyle name="40% - Accent2 83 2" xfId="9309"/>
    <cellStyle name="40% - Accent2 83 3" xfId="11239"/>
    <cellStyle name="40% - Accent2 83 4" xfId="6044"/>
    <cellStyle name="40% - Accent2 84" xfId="1721"/>
    <cellStyle name="40% - Accent2 84 2" xfId="9321"/>
    <cellStyle name="40% - Accent2 84 3" xfId="11255"/>
    <cellStyle name="40% - Accent2 84 4" xfId="6087"/>
    <cellStyle name="40% - Accent2 85" xfId="1735"/>
    <cellStyle name="40% - Accent2 85 2" xfId="9333"/>
    <cellStyle name="40% - Accent2 85 3" xfId="11269"/>
    <cellStyle name="40% - Accent2 85 4" xfId="6129"/>
    <cellStyle name="40% - Accent2 86" xfId="1749"/>
    <cellStyle name="40% - Accent2 86 2" xfId="9346"/>
    <cellStyle name="40% - Accent2 86 3" xfId="11284"/>
    <cellStyle name="40% - Accent2 86 4" xfId="6172"/>
    <cellStyle name="40% - Accent2 87" xfId="1763"/>
    <cellStyle name="40% - Accent2 87 2" xfId="9358"/>
    <cellStyle name="40% - Accent2 87 3" xfId="11298"/>
    <cellStyle name="40% - Accent2 87 4" xfId="6213"/>
    <cellStyle name="40% - Accent2 88" xfId="1776"/>
    <cellStyle name="40% - Accent2 88 2" xfId="9370"/>
    <cellStyle name="40% - Accent2 88 3" xfId="11313"/>
    <cellStyle name="40% - Accent2 88 4" xfId="6256"/>
    <cellStyle name="40% - Accent2 89" xfId="1790"/>
    <cellStyle name="40% - Accent2 89 2" xfId="9382"/>
    <cellStyle name="40% - Accent2 89 3" xfId="11326"/>
    <cellStyle name="40% - Accent2 89 4" xfId="6297"/>
    <cellStyle name="40% - Accent2 9" xfId="675"/>
    <cellStyle name="40% - Accent2 9 2" xfId="8348"/>
    <cellStyle name="40% - Accent2 9 3" xfId="10180"/>
    <cellStyle name="40% - Accent2 9 4" xfId="2930"/>
    <cellStyle name="40% - Accent2 90" xfId="1804"/>
    <cellStyle name="40% - Accent2 90 2" xfId="9394"/>
    <cellStyle name="40% - Accent2 90 3" xfId="11341"/>
    <cellStyle name="40% - Accent2 90 4" xfId="6340"/>
    <cellStyle name="40% - Accent2 91" xfId="1819"/>
    <cellStyle name="40% - Accent2 91 2" xfId="9406"/>
    <cellStyle name="40% - Accent2 91 3" xfId="11354"/>
    <cellStyle name="40% - Accent2 91 4" xfId="6381"/>
    <cellStyle name="40% - Accent2 92" xfId="1832"/>
    <cellStyle name="40% - Accent2 92 2" xfId="9418"/>
    <cellStyle name="40% - Accent2 92 3" xfId="11369"/>
    <cellStyle name="40% - Accent2 92 4" xfId="6424"/>
    <cellStyle name="40% - Accent2 93" xfId="1846"/>
    <cellStyle name="40% - Accent2 93 2" xfId="9430"/>
    <cellStyle name="40% - Accent2 93 3" xfId="11383"/>
    <cellStyle name="40% - Accent2 93 4" xfId="6466"/>
    <cellStyle name="40% - Accent2 94" xfId="1860"/>
    <cellStyle name="40% - Accent2 94 2" xfId="9442"/>
    <cellStyle name="40% - Accent2 94 3" xfId="11398"/>
    <cellStyle name="40% - Accent2 94 4" xfId="6509"/>
    <cellStyle name="40% - Accent2 95" xfId="1874"/>
    <cellStyle name="40% - Accent2 95 2" xfId="9454"/>
    <cellStyle name="40% - Accent2 95 3" xfId="11411"/>
    <cellStyle name="40% - Accent2 95 4" xfId="6550"/>
    <cellStyle name="40% - Accent2 96" xfId="1888"/>
    <cellStyle name="40% - Accent2 96 2" xfId="9466"/>
    <cellStyle name="40% - Accent2 96 3" xfId="11426"/>
    <cellStyle name="40% - Accent2 96 4" xfId="6593"/>
    <cellStyle name="40% - Accent2 97" xfId="1901"/>
    <cellStyle name="40% - Accent2 97 2" xfId="9478"/>
    <cellStyle name="40% - Accent2 97 3" xfId="11439"/>
    <cellStyle name="40% - Accent2 97 4" xfId="6634"/>
    <cellStyle name="40% - Accent2 98" xfId="1915"/>
    <cellStyle name="40% - Accent2 98 2" xfId="9490"/>
    <cellStyle name="40% - Accent2 98 3" xfId="11454"/>
    <cellStyle name="40% - Accent2 98 4" xfId="6677"/>
    <cellStyle name="40% - Accent2 99" xfId="1929"/>
    <cellStyle name="40% - Accent2 99 2" xfId="9502"/>
    <cellStyle name="40% - Accent2 99 3" xfId="11467"/>
    <cellStyle name="40% - Accent2 99 4" xfId="6718"/>
    <cellStyle name="40% - Accent3" xfId="9" builtinId="39" customBuiltin="1"/>
    <cellStyle name="40% - Accent3 10" xfId="702"/>
    <cellStyle name="40% - Accent3 10 2" xfId="8373"/>
    <cellStyle name="40% - Accent3 10 3" xfId="10195"/>
    <cellStyle name="40% - Accent3 10 4" xfId="2973"/>
    <cellStyle name="40% - Accent3 100" xfId="1956"/>
    <cellStyle name="40% - Accent3 100 2" xfId="9525"/>
    <cellStyle name="40% - Accent3 100 3" xfId="11483"/>
    <cellStyle name="40% - Accent3 100 4" xfId="6762"/>
    <cellStyle name="40% - Accent3 101" xfId="1969"/>
    <cellStyle name="40% - Accent3 101 2" xfId="9536"/>
    <cellStyle name="40% - Accent3 101 3" xfId="11497"/>
    <cellStyle name="40% - Accent3 101 4" xfId="6804"/>
    <cellStyle name="40% - Accent3 102" xfId="1984"/>
    <cellStyle name="40% - Accent3 102 2" xfId="9550"/>
    <cellStyle name="40% - Accent3 102 3" xfId="11512"/>
    <cellStyle name="40% - Accent3 102 4" xfId="6847"/>
    <cellStyle name="40% - Accent3 103" xfId="1998"/>
    <cellStyle name="40% - Accent3 103 2" xfId="9562"/>
    <cellStyle name="40% - Accent3 103 3" xfId="11525"/>
    <cellStyle name="40% - Accent3 103 4" xfId="6888"/>
    <cellStyle name="40% - Accent3 104" xfId="2012"/>
    <cellStyle name="40% - Accent3 104 2" xfId="9574"/>
    <cellStyle name="40% - Accent3 104 3" xfId="11539"/>
    <cellStyle name="40% - Accent3 104 4" xfId="6930"/>
    <cellStyle name="40% - Accent3 105" xfId="2027"/>
    <cellStyle name="40% - Accent3 105 2" xfId="9587"/>
    <cellStyle name="40% - Accent3 105 3" xfId="11553"/>
    <cellStyle name="40% - Accent3 105 4" xfId="6972"/>
    <cellStyle name="40% - Accent3 106" xfId="2040"/>
    <cellStyle name="40% - Accent3 106 2" xfId="9599"/>
    <cellStyle name="40% - Accent3 106 3" xfId="11566"/>
    <cellStyle name="40% - Accent3 106 4" xfId="7013"/>
    <cellStyle name="40% - Accent3 107" xfId="2054"/>
    <cellStyle name="40% - Accent3 107 2" xfId="9611"/>
    <cellStyle name="40% - Accent3 107 3" xfId="11581"/>
    <cellStyle name="40% - Accent3 107 4" xfId="7056"/>
    <cellStyle name="40% - Accent3 108" xfId="2068"/>
    <cellStyle name="40% - Accent3 108 2" xfId="9623"/>
    <cellStyle name="40% - Accent3 108 3" xfId="11594"/>
    <cellStyle name="40% - Accent3 108 4" xfId="7097"/>
    <cellStyle name="40% - Accent3 109" xfId="2083"/>
    <cellStyle name="40% - Accent3 109 2" xfId="9636"/>
    <cellStyle name="40% - Accent3 109 3" xfId="11609"/>
    <cellStyle name="40% - Accent3 109 4" xfId="7140"/>
    <cellStyle name="40% - Accent3 11" xfId="716"/>
    <cellStyle name="40% - Accent3 11 2" xfId="8387"/>
    <cellStyle name="40% - Accent3 11 3" xfId="10208"/>
    <cellStyle name="40% - Accent3 11 4" xfId="3014"/>
    <cellStyle name="40% - Accent3 110" xfId="2097"/>
    <cellStyle name="40% - Accent3 110 2" xfId="9648"/>
    <cellStyle name="40% - Accent3 110 3" xfId="11623"/>
    <cellStyle name="40% - Accent3 110 4" xfId="7182"/>
    <cellStyle name="40% - Accent3 111" xfId="2111"/>
    <cellStyle name="40% - Accent3 111 2" xfId="9660"/>
    <cellStyle name="40% - Accent3 111 3" xfId="11639"/>
    <cellStyle name="40% - Accent3 111 4" xfId="7225"/>
    <cellStyle name="40% - Accent3 112" xfId="2125"/>
    <cellStyle name="40% - Accent3 112 2" xfId="9672"/>
    <cellStyle name="40% - Accent3 112 3" xfId="11653"/>
    <cellStyle name="40% - Accent3 112 4" xfId="7266"/>
    <cellStyle name="40% - Accent3 113" xfId="2139"/>
    <cellStyle name="40% - Accent3 113 2" xfId="9684"/>
    <cellStyle name="40% - Accent3 113 3" xfId="11668"/>
    <cellStyle name="40% - Accent3 113 4" xfId="7309"/>
    <cellStyle name="40% - Accent3 114" xfId="2154"/>
    <cellStyle name="40% - Accent3 114 2" xfId="9696"/>
    <cellStyle name="40% - Accent3 114 3" xfId="11681"/>
    <cellStyle name="40% - Accent3 114 4" xfId="7350"/>
    <cellStyle name="40% - Accent3 115" xfId="2168"/>
    <cellStyle name="40% - Accent3 115 2" xfId="9708"/>
    <cellStyle name="40% - Accent3 115 3" xfId="11696"/>
    <cellStyle name="40% - Accent3 115 4" xfId="7393"/>
    <cellStyle name="40% - Accent3 116" xfId="2182"/>
    <cellStyle name="40% - Accent3 116 2" xfId="9720"/>
    <cellStyle name="40% - Accent3 116 3" xfId="11710"/>
    <cellStyle name="40% - Accent3 116 4" xfId="7434"/>
    <cellStyle name="40% - Accent3 117" xfId="2196"/>
    <cellStyle name="40% - Accent3 117 2" xfId="9732"/>
    <cellStyle name="40% - Accent3 117 3" xfId="11726"/>
    <cellStyle name="40% - Accent3 117 4" xfId="7477"/>
    <cellStyle name="40% - Accent3 118" xfId="2209"/>
    <cellStyle name="40% - Accent3 118 2" xfId="9743"/>
    <cellStyle name="40% - Accent3 118 3" xfId="11740"/>
    <cellStyle name="40% - Accent3 118 4" xfId="7519"/>
    <cellStyle name="40% - Accent3 119" xfId="2222"/>
    <cellStyle name="40% - Accent3 119 2" xfId="9754"/>
    <cellStyle name="40% - Accent3 119 3" xfId="11755"/>
    <cellStyle name="40% - Accent3 119 4" xfId="7562"/>
    <cellStyle name="40% - Accent3 12" xfId="729"/>
    <cellStyle name="40% - Accent3 12 2" xfId="8400"/>
    <cellStyle name="40% - Accent3 12 3" xfId="10222"/>
    <cellStyle name="40% - Accent3 12 4" xfId="3056"/>
    <cellStyle name="40% - Accent3 120" xfId="2236"/>
    <cellStyle name="40% - Accent3 120 2" xfId="9767"/>
    <cellStyle name="40% - Accent3 120 3" xfId="11768"/>
    <cellStyle name="40% - Accent3 120 4" xfId="7603"/>
    <cellStyle name="40% - Accent3 121" xfId="2249"/>
    <cellStyle name="40% - Accent3 121 2" xfId="9779"/>
    <cellStyle name="40% - Accent3 121 3" xfId="11783"/>
    <cellStyle name="40% - Accent3 121 4" xfId="7646"/>
    <cellStyle name="40% - Accent3 122" xfId="2263"/>
    <cellStyle name="40% - Accent3 122 2" xfId="9791"/>
    <cellStyle name="40% - Accent3 122 3" xfId="11796"/>
    <cellStyle name="40% - Accent3 122 4" xfId="7687"/>
    <cellStyle name="40% - Accent3 123" xfId="2275"/>
    <cellStyle name="40% - Accent3 123 2" xfId="9802"/>
    <cellStyle name="40% - Accent3 123 3" xfId="11811"/>
    <cellStyle name="40% - Accent3 123 4" xfId="7730"/>
    <cellStyle name="40% - Accent3 124" xfId="2288"/>
    <cellStyle name="40% - Accent3 124 2" xfId="9813"/>
    <cellStyle name="40% - Accent3 124 3" xfId="11824"/>
    <cellStyle name="40% - Accent3 124 4" xfId="7771"/>
    <cellStyle name="40% - Accent3 125" xfId="2299"/>
    <cellStyle name="40% - Accent3 125 2" xfId="9823"/>
    <cellStyle name="40% - Accent3 125 3" xfId="11839"/>
    <cellStyle name="40% - Accent3 125 4" xfId="7814"/>
    <cellStyle name="40% - Accent3 126" xfId="2313"/>
    <cellStyle name="40% - Accent3 126 2" xfId="9835"/>
    <cellStyle name="40% - Accent3 127" xfId="2328"/>
    <cellStyle name="40% - Accent3 127 2" xfId="9847"/>
    <cellStyle name="40% - Accent3 128" xfId="2343"/>
    <cellStyle name="40% - Accent3 128 2" xfId="9859"/>
    <cellStyle name="40% - Accent3 129" xfId="2358"/>
    <cellStyle name="40% - Accent3 129 2" xfId="9871"/>
    <cellStyle name="40% - Accent3 13" xfId="743"/>
    <cellStyle name="40% - Accent3 13 2" xfId="8413"/>
    <cellStyle name="40% - Accent3 13 3" xfId="10237"/>
    <cellStyle name="40% - Accent3 13 4" xfId="3099"/>
    <cellStyle name="40% - Accent3 130" xfId="2372"/>
    <cellStyle name="40% - Accent3 130 2" xfId="9883"/>
    <cellStyle name="40% - Accent3 131" xfId="403"/>
    <cellStyle name="40% - Accent3 131 2" xfId="8185"/>
    <cellStyle name="40% - Accent3 131 3" xfId="11866"/>
    <cellStyle name="40% - Accent3 131 4" xfId="8009"/>
    <cellStyle name="40% - Accent3 132" xfId="2560"/>
    <cellStyle name="40% - Accent3 132 2" xfId="11877"/>
    <cellStyle name="40% - Accent3 132 3" xfId="8048"/>
    <cellStyle name="40% - Accent3 133" xfId="2581"/>
    <cellStyle name="40% - Accent3 133 2" xfId="11890"/>
    <cellStyle name="40% - Accent3 133 3" xfId="8061"/>
    <cellStyle name="40% - Accent3 134" xfId="2613"/>
    <cellStyle name="40% - Accent3 134 2" xfId="8076"/>
    <cellStyle name="40% - Accent3 135" xfId="2634"/>
    <cellStyle name="40% - Accent3 135 2" xfId="11924"/>
    <cellStyle name="40% - Accent3 135 3" xfId="9923"/>
    <cellStyle name="40% - Accent3 136" xfId="2650"/>
    <cellStyle name="40% - Accent3 136 2" xfId="9947"/>
    <cellStyle name="40% - Accent3 137" xfId="2665"/>
    <cellStyle name="40% - Accent3 137 2" xfId="11939"/>
    <cellStyle name="40% - Accent3 137 3" xfId="9978"/>
    <cellStyle name="40% - Accent3 138" xfId="2680"/>
    <cellStyle name="40% - Accent3 138 2" xfId="11954"/>
    <cellStyle name="40% - Accent3 138 3" xfId="10000"/>
    <cellStyle name="40% - Accent3 139" xfId="2694"/>
    <cellStyle name="40% - Accent3 139 2" xfId="11970"/>
    <cellStyle name="40% - Accent3 139 3" xfId="10016"/>
    <cellStyle name="40% - Accent3 14" xfId="757"/>
    <cellStyle name="40% - Accent3 14 2" xfId="8427"/>
    <cellStyle name="40% - Accent3 14 3" xfId="10250"/>
    <cellStyle name="40% - Accent3 14 4" xfId="3140"/>
    <cellStyle name="40% - Accent3 140" xfId="10031"/>
    <cellStyle name="40% - Accent3 140 2" xfId="11985"/>
    <cellStyle name="40% - Accent3 141" xfId="10047"/>
    <cellStyle name="40% - Accent3 141 2" xfId="12001"/>
    <cellStyle name="40% - Accent3 142" xfId="10065"/>
    <cellStyle name="40% - Accent3 142 2" xfId="12018"/>
    <cellStyle name="40% - Accent3 143" xfId="10079"/>
    <cellStyle name="40% - Accent3 144" xfId="10096"/>
    <cellStyle name="40% - Accent3 145" xfId="11908"/>
    <cellStyle name="40% - Accent3 146" xfId="12034"/>
    <cellStyle name="40% - Accent3 147" xfId="12050"/>
    <cellStyle name="40% - Accent3 148" xfId="12064"/>
    <cellStyle name="40% - Accent3 149" xfId="12079"/>
    <cellStyle name="40% - Accent3 15" xfId="771"/>
    <cellStyle name="40% - Accent3 15 2" xfId="8440"/>
    <cellStyle name="40% - Accent3 15 3" xfId="10265"/>
    <cellStyle name="40% - Accent3 15 4" xfId="3183"/>
    <cellStyle name="40% - Accent3 150" xfId="2710"/>
    <cellStyle name="40% - Accent3 151" xfId="12097"/>
    <cellStyle name="40% - Accent3 152" xfId="12112"/>
    <cellStyle name="40% - Accent3 153" xfId="12127"/>
    <cellStyle name="40% - Accent3 154" xfId="12141"/>
    <cellStyle name="40% - Accent3 155" xfId="12157"/>
    <cellStyle name="40% - Accent3 156" xfId="12171"/>
    <cellStyle name="40% - Accent3 16" xfId="786"/>
    <cellStyle name="40% - Accent3 16 2" xfId="8455"/>
    <cellStyle name="40% - Accent3 16 3" xfId="10278"/>
    <cellStyle name="40% - Accent3 16 4" xfId="3224"/>
    <cellStyle name="40% - Accent3 17" xfId="799"/>
    <cellStyle name="40% - Accent3 17 2" xfId="8468"/>
    <cellStyle name="40% - Accent3 17 3" xfId="10294"/>
    <cellStyle name="40% - Accent3 17 4" xfId="3267"/>
    <cellStyle name="40% - Accent3 18" xfId="813"/>
    <cellStyle name="40% - Accent3 18 2" xfId="8481"/>
    <cellStyle name="40% - Accent3 18 3" xfId="10307"/>
    <cellStyle name="40% - Accent3 18 4" xfId="3308"/>
    <cellStyle name="40% - Accent3 19" xfId="827"/>
    <cellStyle name="40% - Accent3 19 2" xfId="8495"/>
    <cellStyle name="40% - Accent3 19 3" xfId="10322"/>
    <cellStyle name="40% - Accent3 19 4" xfId="3351"/>
    <cellStyle name="40% - Accent3 2" xfId="71"/>
    <cellStyle name="40% - Accent3 2 2" xfId="2491"/>
    <cellStyle name="40% - Accent3 2 3" xfId="590"/>
    <cellStyle name="40% - Accent3 2 4" xfId="130"/>
    <cellStyle name="40% - Accent3 20" xfId="841"/>
    <cellStyle name="40% - Accent3 20 2" xfId="8509"/>
    <cellStyle name="40% - Accent3 20 3" xfId="10336"/>
    <cellStyle name="40% - Accent3 20 4" xfId="3393"/>
    <cellStyle name="40% - Accent3 21" xfId="856"/>
    <cellStyle name="40% - Accent3 21 2" xfId="8523"/>
    <cellStyle name="40% - Accent3 21 3" xfId="10351"/>
    <cellStyle name="40% - Accent3 21 4" xfId="3436"/>
    <cellStyle name="40% - Accent3 22" xfId="869"/>
    <cellStyle name="40% - Accent3 22 2" xfId="8536"/>
    <cellStyle name="40% - Accent3 22 3" xfId="10365"/>
    <cellStyle name="40% - Accent3 22 4" xfId="3477"/>
    <cellStyle name="40% - Accent3 23" xfId="883"/>
    <cellStyle name="40% - Accent3 23 2" xfId="8549"/>
    <cellStyle name="40% - Accent3 23 3" xfId="10380"/>
    <cellStyle name="40% - Accent3 23 4" xfId="3520"/>
    <cellStyle name="40% - Accent3 24" xfId="897"/>
    <cellStyle name="40% - Accent3 24 2" xfId="8563"/>
    <cellStyle name="40% - Accent3 24 3" xfId="10393"/>
    <cellStyle name="40% - Accent3 24 4" xfId="3561"/>
    <cellStyle name="40% - Accent3 25" xfId="911"/>
    <cellStyle name="40% - Accent3 25 2" xfId="8576"/>
    <cellStyle name="40% - Accent3 25 3" xfId="10408"/>
    <cellStyle name="40% - Accent3 25 4" xfId="3604"/>
    <cellStyle name="40% - Accent3 26" xfId="926"/>
    <cellStyle name="40% - Accent3 26 2" xfId="8590"/>
    <cellStyle name="40% - Accent3 26 3" xfId="10421"/>
    <cellStyle name="40% - Accent3 26 4" xfId="3645"/>
    <cellStyle name="40% - Accent3 27" xfId="939"/>
    <cellStyle name="40% - Accent3 27 2" xfId="8603"/>
    <cellStyle name="40% - Accent3 27 3" xfId="10436"/>
    <cellStyle name="40% - Accent3 27 4" xfId="3688"/>
    <cellStyle name="40% - Accent3 28" xfId="953"/>
    <cellStyle name="40% - Accent3 28 2" xfId="8617"/>
    <cellStyle name="40% - Accent3 28 3" xfId="10450"/>
    <cellStyle name="40% - Accent3 28 4" xfId="3730"/>
    <cellStyle name="40% - Accent3 29" xfId="967"/>
    <cellStyle name="40% - Accent3 29 2" xfId="8630"/>
    <cellStyle name="40% - Accent3 29 3" xfId="10465"/>
    <cellStyle name="40% - Accent3 29 4" xfId="3773"/>
    <cellStyle name="40% - Accent3 3" xfId="93"/>
    <cellStyle name="40% - Accent3 3 2" xfId="2508"/>
    <cellStyle name="40% - Accent3 3 3" xfId="604"/>
    <cellStyle name="40% - Accent3 3 4" xfId="144"/>
    <cellStyle name="40% - Accent3 30" xfId="981"/>
    <cellStyle name="40% - Accent3 30 2" xfId="8644"/>
    <cellStyle name="40% - Accent3 30 3" xfId="10479"/>
    <cellStyle name="40% - Accent3 30 4" xfId="3814"/>
    <cellStyle name="40% - Accent3 31" xfId="996"/>
    <cellStyle name="40% - Accent3 31 2" xfId="8657"/>
    <cellStyle name="40% - Accent3 31 3" xfId="10496"/>
    <cellStyle name="40% - Accent3 31 4" xfId="3857"/>
    <cellStyle name="40% - Accent3 32" xfId="1009"/>
    <cellStyle name="40% - Accent3 32 2" xfId="8670"/>
    <cellStyle name="40% - Accent3 32 3" xfId="10509"/>
    <cellStyle name="40% - Accent3 32 4" xfId="3898"/>
    <cellStyle name="40% - Accent3 33" xfId="1023"/>
    <cellStyle name="40% - Accent3 33 2" xfId="8683"/>
    <cellStyle name="40% - Accent3 33 3" xfId="10525"/>
    <cellStyle name="40% - Accent3 33 4" xfId="3941"/>
    <cellStyle name="40% - Accent3 34" xfId="1037"/>
    <cellStyle name="40% - Accent3 34 2" xfId="8697"/>
    <cellStyle name="40% - Accent3 34 3" xfId="10538"/>
    <cellStyle name="40% - Accent3 34 4" xfId="3982"/>
    <cellStyle name="40% - Accent3 35" xfId="1051"/>
    <cellStyle name="40% - Accent3 35 2" xfId="8710"/>
    <cellStyle name="40% - Accent3 35 3" xfId="10553"/>
    <cellStyle name="40% - Accent3 35 4" xfId="4025"/>
    <cellStyle name="40% - Accent3 36" xfId="1065"/>
    <cellStyle name="40% - Accent3 36 2" xfId="8724"/>
    <cellStyle name="40% - Accent3 36 3" xfId="10567"/>
    <cellStyle name="40% - Accent3 36 4" xfId="4067"/>
    <cellStyle name="40% - Accent3 37" xfId="1078"/>
    <cellStyle name="40% - Accent3 37 2" xfId="8737"/>
    <cellStyle name="40% - Accent3 37 3" xfId="10583"/>
    <cellStyle name="40% - Accent3 37 4" xfId="4110"/>
    <cellStyle name="40% - Accent3 38" xfId="1092"/>
    <cellStyle name="40% - Accent3 38 2" xfId="8750"/>
    <cellStyle name="40% - Accent3 38 3" xfId="10596"/>
    <cellStyle name="40% - Accent3 38 4" xfId="4151"/>
    <cellStyle name="40% - Accent3 39" xfId="1106"/>
    <cellStyle name="40% - Accent3 39 2" xfId="8763"/>
    <cellStyle name="40% - Accent3 39 3" xfId="10611"/>
    <cellStyle name="40% - Accent3 39 4" xfId="4194"/>
    <cellStyle name="40% - Accent3 4" xfId="111"/>
    <cellStyle name="40% - Accent3 4 2" xfId="2524"/>
    <cellStyle name="40% - Accent3 4 3" xfId="618"/>
    <cellStyle name="40% - Accent3 4 4" xfId="8094"/>
    <cellStyle name="40% - Accent3 40" xfId="1120"/>
    <cellStyle name="40% - Accent3 40 2" xfId="8777"/>
    <cellStyle name="40% - Accent3 40 3" xfId="10624"/>
    <cellStyle name="40% - Accent3 40 4" xfId="4235"/>
    <cellStyle name="40% - Accent3 41" xfId="1133"/>
    <cellStyle name="40% - Accent3 41 2" xfId="8790"/>
    <cellStyle name="40% - Accent3 41 3" xfId="10639"/>
    <cellStyle name="40% - Accent3 41 4" xfId="4278"/>
    <cellStyle name="40% - Accent3 42" xfId="1147"/>
    <cellStyle name="40% - Accent3 42 2" xfId="8804"/>
    <cellStyle name="40% - Accent3 42 3" xfId="10653"/>
    <cellStyle name="40% - Accent3 42 4" xfId="4319"/>
    <cellStyle name="40% - Accent3 43" xfId="1162"/>
    <cellStyle name="40% - Accent3 43 2" xfId="8817"/>
    <cellStyle name="40% - Accent3 43 3" xfId="10668"/>
    <cellStyle name="40% - Accent3 43 4" xfId="4362"/>
    <cellStyle name="40% - Accent3 44" xfId="1175"/>
    <cellStyle name="40% - Accent3 44 2" xfId="8830"/>
    <cellStyle name="40% - Accent3 44 3" xfId="10681"/>
    <cellStyle name="40% - Accent3 44 4" xfId="4403"/>
    <cellStyle name="40% - Accent3 45" xfId="1189"/>
    <cellStyle name="40% - Accent3 45 2" xfId="8844"/>
    <cellStyle name="40% - Accent3 45 3" xfId="10695"/>
    <cellStyle name="40% - Accent3 45 4" xfId="4445"/>
    <cellStyle name="40% - Accent3 46" xfId="1203"/>
    <cellStyle name="40% - Accent3 46 2" xfId="8857"/>
    <cellStyle name="40% - Accent3 46 3" xfId="10710"/>
    <cellStyle name="40% - Accent3 46 4" xfId="4488"/>
    <cellStyle name="40% - Accent3 47" xfId="1217"/>
    <cellStyle name="40% - Accent3 47 2" xfId="8871"/>
    <cellStyle name="40% - Accent3 47 3" xfId="10723"/>
    <cellStyle name="40% - Accent3 47 4" xfId="4529"/>
    <cellStyle name="40% - Accent3 48" xfId="1232"/>
    <cellStyle name="40% - Accent3 48 2" xfId="8884"/>
    <cellStyle name="40% - Accent3 48 3" xfId="10739"/>
    <cellStyle name="40% - Accent3 48 4" xfId="4572"/>
    <cellStyle name="40% - Accent3 49" xfId="1245"/>
    <cellStyle name="40% - Accent3 49 2" xfId="8897"/>
    <cellStyle name="40% - Accent3 49 3" xfId="10752"/>
    <cellStyle name="40% - Accent3 49 4" xfId="4613"/>
    <cellStyle name="40% - Accent3 5" xfId="633"/>
    <cellStyle name="40% - Accent3 5 2" xfId="2475"/>
    <cellStyle name="40% - Accent3 5 3" xfId="8308"/>
    <cellStyle name="40% - Accent3 50" xfId="1259"/>
    <cellStyle name="40% - Accent3 50 2" xfId="8910"/>
    <cellStyle name="40% - Accent3 50 3" xfId="10768"/>
    <cellStyle name="40% - Accent3 50 4" xfId="4656"/>
    <cellStyle name="40% - Accent3 51" xfId="1273"/>
    <cellStyle name="40% - Accent3 51 2" xfId="8924"/>
    <cellStyle name="40% - Accent3 51 3" xfId="10781"/>
    <cellStyle name="40% - Accent3 51 4" xfId="4697"/>
    <cellStyle name="40% - Accent3 52" xfId="1287"/>
    <cellStyle name="40% - Accent3 52 2" xfId="8937"/>
    <cellStyle name="40% - Accent3 52 3" xfId="10796"/>
    <cellStyle name="40% - Accent3 52 4" xfId="4740"/>
    <cellStyle name="40% - Accent3 53" xfId="1302"/>
    <cellStyle name="40% - Accent3 53 2" xfId="8951"/>
    <cellStyle name="40% - Accent3 53 3" xfId="10812"/>
    <cellStyle name="40% - Accent3 53 4" xfId="4782"/>
    <cellStyle name="40% - Accent3 54" xfId="1315"/>
    <cellStyle name="40% - Accent3 54 2" xfId="8963"/>
    <cellStyle name="40% - Accent3 54 3" xfId="10827"/>
    <cellStyle name="40% - Accent3 54 4" xfId="4825"/>
    <cellStyle name="40% - Accent3 55" xfId="1329"/>
    <cellStyle name="40% - Accent3 55 2" xfId="8976"/>
    <cellStyle name="40% - Accent3 55 3" xfId="10840"/>
    <cellStyle name="40% - Accent3 55 4" xfId="4866"/>
    <cellStyle name="40% - Accent3 56" xfId="1343"/>
    <cellStyle name="40% - Accent3 56 2" xfId="8988"/>
    <cellStyle name="40% - Accent3 56 3" xfId="10855"/>
    <cellStyle name="40% - Accent3 56 4" xfId="4909"/>
    <cellStyle name="40% - Accent3 57" xfId="1357"/>
    <cellStyle name="40% - Accent3 57 2" xfId="9001"/>
    <cellStyle name="40% - Accent3 57 3" xfId="10868"/>
    <cellStyle name="40% - Accent3 57 4" xfId="4950"/>
    <cellStyle name="40% - Accent3 58" xfId="1372"/>
    <cellStyle name="40% - Accent3 58 2" xfId="9013"/>
    <cellStyle name="40% - Accent3 58 3" xfId="10883"/>
    <cellStyle name="40% - Accent3 58 4" xfId="4993"/>
    <cellStyle name="40% - Accent3 59" xfId="1385"/>
    <cellStyle name="40% - Accent3 59 2" xfId="9025"/>
    <cellStyle name="40% - Accent3 59 3" xfId="10897"/>
    <cellStyle name="40% - Accent3 59 4" xfId="5034"/>
    <cellStyle name="40% - Accent3 6" xfId="646"/>
    <cellStyle name="40% - Accent3 6 2" xfId="8321"/>
    <cellStyle name="40% - Accent3 6 3" xfId="10140"/>
    <cellStyle name="40% - Accent3 6 4" xfId="2807"/>
    <cellStyle name="40% - Accent3 60" xfId="1399"/>
    <cellStyle name="40% - Accent3 60 2" xfId="9037"/>
    <cellStyle name="40% - Accent3 60 3" xfId="10912"/>
    <cellStyle name="40% - Accent3 60 4" xfId="5077"/>
    <cellStyle name="40% - Accent3 61" xfId="1413"/>
    <cellStyle name="40% - Accent3 61 2" xfId="9050"/>
    <cellStyle name="40% - Accent3 61 3" xfId="10927"/>
    <cellStyle name="40% - Accent3 61 4" xfId="5119"/>
    <cellStyle name="40% - Accent3 62" xfId="1427"/>
    <cellStyle name="40% - Accent3 62 2" xfId="9062"/>
    <cellStyle name="40% - Accent3 62 3" xfId="10943"/>
    <cellStyle name="40% - Accent3 62 4" xfId="5162"/>
    <cellStyle name="40% - Accent3 63" xfId="1442"/>
    <cellStyle name="40% - Accent3 63 2" xfId="9076"/>
    <cellStyle name="40% - Accent3 63 3" xfId="10956"/>
    <cellStyle name="40% - Accent3 63 4" xfId="5203"/>
    <cellStyle name="40% - Accent3 64" xfId="1455"/>
    <cellStyle name="40% - Accent3 64 2" xfId="9088"/>
    <cellStyle name="40% - Accent3 64 3" xfId="10971"/>
    <cellStyle name="40% - Accent3 64 4" xfId="5246"/>
    <cellStyle name="40% - Accent3 65" xfId="1469"/>
    <cellStyle name="40% - Accent3 65 2" xfId="9101"/>
    <cellStyle name="40% - Accent3 65 3" xfId="10984"/>
    <cellStyle name="40% - Accent3 65 4" xfId="5287"/>
    <cellStyle name="40% - Accent3 66" xfId="1483"/>
    <cellStyle name="40% - Accent3 66 2" xfId="9113"/>
    <cellStyle name="40% - Accent3 66 3" xfId="10999"/>
    <cellStyle name="40% - Accent3 66 4" xfId="5330"/>
    <cellStyle name="40% - Accent3 67" xfId="1497"/>
    <cellStyle name="40% - Accent3 67 2" xfId="9126"/>
    <cellStyle name="40% - Accent3 67 3" xfId="11013"/>
    <cellStyle name="40% - Accent3 67 4" xfId="5371"/>
    <cellStyle name="40% - Accent3 68" xfId="1512"/>
    <cellStyle name="40% - Accent3 68 2" xfId="9139"/>
    <cellStyle name="40% - Accent3 68 3" xfId="11029"/>
    <cellStyle name="40% - Accent3 68 4" xfId="5414"/>
    <cellStyle name="40% - Accent3 69" xfId="1525"/>
    <cellStyle name="40% - Accent3 69 2" xfId="9151"/>
    <cellStyle name="40% - Accent3 69 3" xfId="11043"/>
    <cellStyle name="40% - Accent3 69 4" xfId="5456"/>
    <cellStyle name="40% - Accent3 7" xfId="660"/>
    <cellStyle name="40% - Accent3 7 2" xfId="8334"/>
    <cellStyle name="40% - Accent3 7 3" xfId="10153"/>
    <cellStyle name="40% - Accent3 7 4" xfId="2848"/>
    <cellStyle name="40% - Accent3 70" xfId="1539"/>
    <cellStyle name="40% - Accent3 70 2" xfId="9163"/>
    <cellStyle name="40% - Accent3 70 3" xfId="11058"/>
    <cellStyle name="40% - Accent3 70 4" xfId="5499"/>
    <cellStyle name="40% - Accent3 71" xfId="1553"/>
    <cellStyle name="40% - Accent3 71 2" xfId="9175"/>
    <cellStyle name="40% - Accent3 71 3" xfId="11071"/>
    <cellStyle name="40% - Accent3 71 4" xfId="5540"/>
    <cellStyle name="40% - Accent3 72" xfId="1567"/>
    <cellStyle name="40% - Accent3 72 2" xfId="9187"/>
    <cellStyle name="40% - Accent3 72 3" xfId="11086"/>
    <cellStyle name="40% - Accent3 72 4" xfId="5583"/>
    <cellStyle name="40% - Accent3 73" xfId="1582"/>
    <cellStyle name="40% - Accent3 73 2" xfId="9199"/>
    <cellStyle name="40% - Accent3 73 3" xfId="11099"/>
    <cellStyle name="40% - Accent3 73 4" xfId="5624"/>
    <cellStyle name="40% - Accent3 74" xfId="1595"/>
    <cellStyle name="40% - Accent3 74 2" xfId="9211"/>
    <cellStyle name="40% - Accent3 74 3" xfId="11114"/>
    <cellStyle name="40% - Accent3 74 4" xfId="5667"/>
    <cellStyle name="40% - Accent3 75" xfId="1609"/>
    <cellStyle name="40% - Accent3 75 2" xfId="9223"/>
    <cellStyle name="40% - Accent3 75 3" xfId="11127"/>
    <cellStyle name="40% - Accent3 75 4" xfId="5708"/>
    <cellStyle name="40% - Accent3 76" xfId="1623"/>
    <cellStyle name="40% - Accent3 76 2" xfId="9235"/>
    <cellStyle name="40% - Accent3 76 3" xfId="11142"/>
    <cellStyle name="40% - Accent3 76 4" xfId="5751"/>
    <cellStyle name="40% - Accent3 77" xfId="1637"/>
    <cellStyle name="40% - Accent3 77 2" xfId="9247"/>
    <cellStyle name="40% - Accent3 77 3" xfId="11156"/>
    <cellStyle name="40% - Accent3 77 4" xfId="5793"/>
    <cellStyle name="40% - Accent3 78" xfId="1651"/>
    <cellStyle name="40% - Accent3 78 2" xfId="9259"/>
    <cellStyle name="40% - Accent3 78 3" xfId="11171"/>
    <cellStyle name="40% - Accent3 78 4" xfId="5836"/>
    <cellStyle name="40% - Accent3 79" xfId="1665"/>
    <cellStyle name="40% - Accent3 79 2" xfId="9272"/>
    <cellStyle name="40% - Accent3 79 3" xfId="11184"/>
    <cellStyle name="40% - Accent3 79 4" xfId="5877"/>
    <cellStyle name="40% - Accent3 8" xfId="674"/>
    <cellStyle name="40% - Accent3 8 2" xfId="8347"/>
    <cellStyle name="40% - Accent3 8 3" xfId="10167"/>
    <cellStyle name="40% - Accent3 8 4" xfId="2890"/>
    <cellStyle name="40% - Accent3 80" xfId="1679"/>
    <cellStyle name="40% - Accent3 80 2" xfId="9284"/>
    <cellStyle name="40% - Accent3 80 3" xfId="11199"/>
    <cellStyle name="40% - Accent3 80 4" xfId="5920"/>
    <cellStyle name="40% - Accent3 81" xfId="1693"/>
    <cellStyle name="40% - Accent3 81 2" xfId="9296"/>
    <cellStyle name="40% - Accent3 81 3" xfId="11212"/>
    <cellStyle name="40% - Accent3 81 4" xfId="5961"/>
    <cellStyle name="40% - Accent3 82" xfId="1706"/>
    <cellStyle name="40% - Accent3 82 2" xfId="9308"/>
    <cellStyle name="40% - Accent3 82 3" xfId="11227"/>
    <cellStyle name="40% - Accent3 82 4" xfId="6004"/>
    <cellStyle name="40% - Accent3 83" xfId="1720"/>
    <cellStyle name="40% - Accent3 83 2" xfId="9320"/>
    <cellStyle name="40% - Accent3 83 3" xfId="11240"/>
    <cellStyle name="40% - Accent3 83 4" xfId="6045"/>
    <cellStyle name="40% - Accent3 84" xfId="1734"/>
    <cellStyle name="40% - Accent3 84 2" xfId="9332"/>
    <cellStyle name="40% - Accent3 84 3" xfId="11256"/>
    <cellStyle name="40% - Accent3 84 4" xfId="6088"/>
    <cellStyle name="40% - Accent3 85" xfId="1748"/>
    <cellStyle name="40% - Accent3 85 2" xfId="9345"/>
    <cellStyle name="40% - Accent3 85 3" xfId="11270"/>
    <cellStyle name="40% - Accent3 85 4" xfId="6130"/>
    <cellStyle name="40% - Accent3 86" xfId="1762"/>
    <cellStyle name="40% - Accent3 86 2" xfId="9357"/>
    <cellStyle name="40% - Accent3 86 3" xfId="11285"/>
    <cellStyle name="40% - Accent3 86 4" xfId="6173"/>
    <cellStyle name="40% - Accent3 87" xfId="1775"/>
    <cellStyle name="40% - Accent3 87 2" xfId="9369"/>
    <cellStyle name="40% - Accent3 87 3" xfId="11299"/>
    <cellStyle name="40% - Accent3 87 4" xfId="6214"/>
    <cellStyle name="40% - Accent3 88" xfId="1789"/>
    <cellStyle name="40% - Accent3 88 2" xfId="9381"/>
    <cellStyle name="40% - Accent3 88 3" xfId="11314"/>
    <cellStyle name="40% - Accent3 88 4" xfId="6257"/>
    <cellStyle name="40% - Accent3 89" xfId="1803"/>
    <cellStyle name="40% - Accent3 89 2" xfId="9393"/>
    <cellStyle name="40% - Accent3 89 3" xfId="11327"/>
    <cellStyle name="40% - Accent3 89 4" xfId="6298"/>
    <cellStyle name="40% - Accent3 9" xfId="688"/>
    <cellStyle name="40% - Accent3 9 2" xfId="8360"/>
    <cellStyle name="40% - Accent3 9 3" xfId="10181"/>
    <cellStyle name="40% - Accent3 9 4" xfId="2931"/>
    <cellStyle name="40% - Accent3 90" xfId="1818"/>
    <cellStyle name="40% - Accent3 90 2" xfId="9405"/>
    <cellStyle name="40% - Accent3 90 3" xfId="11342"/>
    <cellStyle name="40% - Accent3 90 4" xfId="6341"/>
    <cellStyle name="40% - Accent3 91" xfId="1831"/>
    <cellStyle name="40% - Accent3 91 2" xfId="9417"/>
    <cellStyle name="40% - Accent3 91 3" xfId="11355"/>
    <cellStyle name="40% - Accent3 91 4" xfId="6382"/>
    <cellStyle name="40% - Accent3 92" xfId="1845"/>
    <cellStyle name="40% - Accent3 92 2" xfId="9429"/>
    <cellStyle name="40% - Accent3 92 3" xfId="11370"/>
    <cellStyle name="40% - Accent3 92 4" xfId="6425"/>
    <cellStyle name="40% - Accent3 93" xfId="1859"/>
    <cellStyle name="40% - Accent3 93 2" xfId="9441"/>
    <cellStyle name="40% - Accent3 93 3" xfId="11384"/>
    <cellStyle name="40% - Accent3 93 4" xfId="6467"/>
    <cellStyle name="40% - Accent3 94" xfId="1873"/>
    <cellStyle name="40% - Accent3 94 2" xfId="9453"/>
    <cellStyle name="40% - Accent3 94 3" xfId="11399"/>
    <cellStyle name="40% - Accent3 94 4" xfId="6510"/>
    <cellStyle name="40% - Accent3 95" xfId="1887"/>
    <cellStyle name="40% - Accent3 95 2" xfId="9465"/>
    <cellStyle name="40% - Accent3 95 3" xfId="11412"/>
    <cellStyle name="40% - Accent3 95 4" xfId="6551"/>
    <cellStyle name="40% - Accent3 96" xfId="1900"/>
    <cellStyle name="40% - Accent3 96 2" xfId="9477"/>
    <cellStyle name="40% - Accent3 96 3" xfId="11427"/>
    <cellStyle name="40% - Accent3 96 4" xfId="6594"/>
    <cellStyle name="40% - Accent3 97" xfId="1914"/>
    <cellStyle name="40% - Accent3 97 2" xfId="9489"/>
    <cellStyle name="40% - Accent3 97 3" xfId="11440"/>
    <cellStyle name="40% - Accent3 97 4" xfId="6635"/>
    <cellStyle name="40% - Accent3 98" xfId="1928"/>
    <cellStyle name="40% - Accent3 98 2" xfId="9501"/>
    <cellStyle name="40% - Accent3 98 3" xfId="11455"/>
    <cellStyle name="40% - Accent3 98 4" xfId="6678"/>
    <cellStyle name="40% - Accent3 99" xfId="1942"/>
    <cellStyle name="40% - Accent3 99 2" xfId="9513"/>
    <cellStyle name="40% - Accent3 99 3" xfId="11468"/>
    <cellStyle name="40% - Accent3 99 4" xfId="6719"/>
    <cellStyle name="40% - Accent4" xfId="10" builtinId="43" customBuiltin="1"/>
    <cellStyle name="40% - Accent4 10" xfId="705"/>
    <cellStyle name="40% - Accent4 10 2" xfId="8376"/>
    <cellStyle name="40% - Accent4 10 3" xfId="10196"/>
    <cellStyle name="40% - Accent4 10 4" xfId="2974"/>
    <cellStyle name="40% - Accent4 100" xfId="1959"/>
    <cellStyle name="40% - Accent4 100 2" xfId="9528"/>
    <cellStyle name="40% - Accent4 100 3" xfId="11484"/>
    <cellStyle name="40% - Accent4 100 4" xfId="6763"/>
    <cellStyle name="40% - Accent4 101" xfId="1973"/>
    <cellStyle name="40% - Accent4 101 2" xfId="9539"/>
    <cellStyle name="40% - Accent4 101 3" xfId="11498"/>
    <cellStyle name="40% - Accent4 101 4" xfId="6805"/>
    <cellStyle name="40% - Accent4 102" xfId="1988"/>
    <cellStyle name="40% - Accent4 102 2" xfId="9553"/>
    <cellStyle name="40% - Accent4 102 3" xfId="11513"/>
    <cellStyle name="40% - Accent4 102 4" xfId="6848"/>
    <cellStyle name="40% - Accent4 103" xfId="2002"/>
    <cellStyle name="40% - Accent4 103 2" xfId="9565"/>
    <cellStyle name="40% - Accent4 103 3" xfId="11526"/>
    <cellStyle name="40% - Accent4 103 4" xfId="6889"/>
    <cellStyle name="40% - Accent4 104" xfId="2016"/>
    <cellStyle name="40% - Accent4 104 2" xfId="9577"/>
    <cellStyle name="40% - Accent4 104 3" xfId="11540"/>
    <cellStyle name="40% - Accent4 104 4" xfId="6931"/>
    <cellStyle name="40% - Accent4 105" xfId="2030"/>
    <cellStyle name="40% - Accent4 105 2" xfId="9590"/>
    <cellStyle name="40% - Accent4 105 3" xfId="11554"/>
    <cellStyle name="40% - Accent4 105 4" xfId="6973"/>
    <cellStyle name="40% - Accent4 106" xfId="2044"/>
    <cellStyle name="40% - Accent4 106 2" xfId="9602"/>
    <cellStyle name="40% - Accent4 106 3" xfId="11567"/>
    <cellStyle name="40% - Accent4 106 4" xfId="7014"/>
    <cellStyle name="40% - Accent4 107" xfId="2058"/>
    <cellStyle name="40% - Accent4 107 2" xfId="9614"/>
    <cellStyle name="40% - Accent4 107 3" xfId="11582"/>
    <cellStyle name="40% - Accent4 107 4" xfId="7057"/>
    <cellStyle name="40% - Accent4 108" xfId="2072"/>
    <cellStyle name="40% - Accent4 108 2" xfId="9626"/>
    <cellStyle name="40% - Accent4 108 3" xfId="11595"/>
    <cellStyle name="40% - Accent4 108 4" xfId="7098"/>
    <cellStyle name="40% - Accent4 109" xfId="2087"/>
    <cellStyle name="40% - Accent4 109 2" xfId="9639"/>
    <cellStyle name="40% - Accent4 109 3" xfId="11610"/>
    <cellStyle name="40% - Accent4 109 4" xfId="7141"/>
    <cellStyle name="40% - Accent4 11" xfId="719"/>
    <cellStyle name="40% - Accent4 11 2" xfId="8390"/>
    <cellStyle name="40% - Accent4 11 3" xfId="10209"/>
    <cellStyle name="40% - Accent4 11 4" xfId="3015"/>
    <cellStyle name="40% - Accent4 110" xfId="2101"/>
    <cellStyle name="40% - Accent4 110 2" xfId="9651"/>
    <cellStyle name="40% - Accent4 110 3" xfId="11624"/>
    <cellStyle name="40% - Accent4 110 4" xfId="7183"/>
    <cellStyle name="40% - Accent4 111" xfId="2115"/>
    <cellStyle name="40% - Accent4 111 2" xfId="9663"/>
    <cellStyle name="40% - Accent4 111 3" xfId="11640"/>
    <cellStyle name="40% - Accent4 111 4" xfId="7226"/>
    <cellStyle name="40% - Accent4 112" xfId="2129"/>
    <cellStyle name="40% - Accent4 112 2" xfId="9675"/>
    <cellStyle name="40% - Accent4 112 3" xfId="11654"/>
    <cellStyle name="40% - Accent4 112 4" xfId="7267"/>
    <cellStyle name="40% - Accent4 113" xfId="2143"/>
    <cellStyle name="40% - Accent4 113 2" xfId="9687"/>
    <cellStyle name="40% - Accent4 113 3" xfId="11669"/>
    <cellStyle name="40% - Accent4 113 4" xfId="7310"/>
    <cellStyle name="40% - Accent4 114" xfId="2158"/>
    <cellStyle name="40% - Accent4 114 2" xfId="9699"/>
    <cellStyle name="40% - Accent4 114 3" xfId="11682"/>
    <cellStyle name="40% - Accent4 114 4" xfId="7351"/>
    <cellStyle name="40% - Accent4 115" xfId="2172"/>
    <cellStyle name="40% - Accent4 115 2" xfId="9711"/>
    <cellStyle name="40% - Accent4 115 3" xfId="11697"/>
    <cellStyle name="40% - Accent4 115 4" xfId="7394"/>
    <cellStyle name="40% - Accent4 116" xfId="2186"/>
    <cellStyle name="40% - Accent4 116 2" xfId="9723"/>
    <cellStyle name="40% - Accent4 116 3" xfId="11711"/>
    <cellStyle name="40% - Accent4 116 4" xfId="7435"/>
    <cellStyle name="40% - Accent4 117" xfId="2200"/>
    <cellStyle name="40% - Accent4 117 2" xfId="9735"/>
    <cellStyle name="40% - Accent4 117 3" xfId="11727"/>
    <cellStyle name="40% - Accent4 117 4" xfId="7478"/>
    <cellStyle name="40% - Accent4 118" xfId="2212"/>
    <cellStyle name="40% - Accent4 118 2" xfId="9746"/>
    <cellStyle name="40% - Accent4 118 3" xfId="11741"/>
    <cellStyle name="40% - Accent4 118 4" xfId="7520"/>
    <cellStyle name="40% - Accent4 119" xfId="2226"/>
    <cellStyle name="40% - Accent4 119 2" xfId="9757"/>
    <cellStyle name="40% - Accent4 119 3" xfId="11756"/>
    <cellStyle name="40% - Accent4 119 4" xfId="7563"/>
    <cellStyle name="40% - Accent4 12" xfId="733"/>
    <cellStyle name="40% - Accent4 12 2" xfId="8403"/>
    <cellStyle name="40% - Accent4 12 3" xfId="10223"/>
    <cellStyle name="40% - Accent4 12 4" xfId="3057"/>
    <cellStyle name="40% - Accent4 120" xfId="2239"/>
    <cellStyle name="40% - Accent4 120 2" xfId="9770"/>
    <cellStyle name="40% - Accent4 120 3" xfId="11769"/>
    <cellStyle name="40% - Accent4 120 4" xfId="7604"/>
    <cellStyle name="40% - Accent4 121" xfId="2253"/>
    <cellStyle name="40% - Accent4 121 2" xfId="9782"/>
    <cellStyle name="40% - Accent4 121 3" xfId="11784"/>
    <cellStyle name="40% - Accent4 121 4" xfId="7647"/>
    <cellStyle name="40% - Accent4 122" xfId="2266"/>
    <cellStyle name="40% - Accent4 122 2" xfId="9794"/>
    <cellStyle name="40% - Accent4 122 3" xfId="11797"/>
    <cellStyle name="40% - Accent4 122 4" xfId="7688"/>
    <cellStyle name="40% - Accent4 123" xfId="2279"/>
    <cellStyle name="40% - Accent4 123 2" xfId="9805"/>
    <cellStyle name="40% - Accent4 123 3" xfId="11812"/>
    <cellStyle name="40% - Accent4 123 4" xfId="7731"/>
    <cellStyle name="40% - Accent4 124" xfId="2291"/>
    <cellStyle name="40% - Accent4 124 2" xfId="9816"/>
    <cellStyle name="40% - Accent4 124 3" xfId="11825"/>
    <cellStyle name="40% - Accent4 124 4" xfId="7772"/>
    <cellStyle name="40% - Accent4 125" xfId="2301"/>
    <cellStyle name="40% - Accent4 125 2" xfId="9825"/>
    <cellStyle name="40% - Accent4 125 3" xfId="11840"/>
    <cellStyle name="40% - Accent4 125 4" xfId="7815"/>
    <cellStyle name="40% - Accent4 126" xfId="2315"/>
    <cellStyle name="40% - Accent4 126 2" xfId="9837"/>
    <cellStyle name="40% - Accent4 127" xfId="2330"/>
    <cellStyle name="40% - Accent4 127 2" xfId="9849"/>
    <cellStyle name="40% - Accent4 128" xfId="2345"/>
    <cellStyle name="40% - Accent4 128 2" xfId="9861"/>
    <cellStyle name="40% - Accent4 129" xfId="2360"/>
    <cellStyle name="40% - Accent4 129 2" xfId="9873"/>
    <cellStyle name="40% - Accent4 13" xfId="747"/>
    <cellStyle name="40% - Accent4 13 2" xfId="8417"/>
    <cellStyle name="40% - Accent4 13 3" xfId="10238"/>
    <cellStyle name="40% - Accent4 13 4" xfId="3100"/>
    <cellStyle name="40% - Accent4 130" xfId="2374"/>
    <cellStyle name="40% - Accent4 130 2" xfId="9885"/>
    <cellStyle name="40% - Accent4 131" xfId="407"/>
    <cellStyle name="40% - Accent4 131 2" xfId="8189"/>
    <cellStyle name="40% - Accent4 131 3" xfId="11867"/>
    <cellStyle name="40% - Accent4 131 4" xfId="8010"/>
    <cellStyle name="40% - Accent4 132" xfId="2564"/>
    <cellStyle name="40% - Accent4 132 2" xfId="11879"/>
    <cellStyle name="40% - Accent4 132 3" xfId="8050"/>
    <cellStyle name="40% - Accent4 133" xfId="2583"/>
    <cellStyle name="40% - Accent4 133 2" xfId="11892"/>
    <cellStyle name="40% - Accent4 133 3" xfId="8063"/>
    <cellStyle name="40% - Accent4 134" xfId="2617"/>
    <cellStyle name="40% - Accent4 134 2" xfId="8078"/>
    <cellStyle name="40% - Accent4 135" xfId="2636"/>
    <cellStyle name="40% - Accent4 135 2" xfId="11926"/>
    <cellStyle name="40% - Accent4 135 3" xfId="9927"/>
    <cellStyle name="40% - Accent4 136" xfId="2652"/>
    <cellStyle name="40% - Accent4 136 2" xfId="9949"/>
    <cellStyle name="40% - Accent4 137" xfId="2667"/>
    <cellStyle name="40% - Accent4 137 2" xfId="11941"/>
    <cellStyle name="40% - Accent4 137 3" xfId="9982"/>
    <cellStyle name="40% - Accent4 138" xfId="2682"/>
    <cellStyle name="40% - Accent4 138 2" xfId="11956"/>
    <cellStyle name="40% - Accent4 138 3" xfId="10002"/>
    <cellStyle name="40% - Accent4 139" xfId="2696"/>
    <cellStyle name="40% - Accent4 139 2" xfId="11972"/>
    <cellStyle name="40% - Accent4 139 3" xfId="10018"/>
    <cellStyle name="40% - Accent4 14" xfId="761"/>
    <cellStyle name="40% - Accent4 14 2" xfId="8430"/>
    <cellStyle name="40% - Accent4 14 3" xfId="10251"/>
    <cellStyle name="40% - Accent4 14 4" xfId="3141"/>
    <cellStyle name="40% - Accent4 140" xfId="10033"/>
    <cellStyle name="40% - Accent4 140 2" xfId="11987"/>
    <cellStyle name="40% - Accent4 141" xfId="10049"/>
    <cellStyle name="40% - Accent4 141 2" xfId="12003"/>
    <cellStyle name="40% - Accent4 142" xfId="10067"/>
    <cellStyle name="40% - Accent4 142 2" xfId="12020"/>
    <cellStyle name="40% - Accent4 143" xfId="10081"/>
    <cellStyle name="40% - Accent4 144" xfId="10097"/>
    <cellStyle name="40% - Accent4 145" xfId="10571"/>
    <cellStyle name="40% - Accent4 146" xfId="12036"/>
    <cellStyle name="40% - Accent4 147" xfId="12052"/>
    <cellStyle name="40% - Accent4 148" xfId="12066"/>
    <cellStyle name="40% - Accent4 149" xfId="12081"/>
    <cellStyle name="40% - Accent4 15" xfId="775"/>
    <cellStyle name="40% - Accent4 15 2" xfId="8444"/>
    <cellStyle name="40% - Accent4 15 3" xfId="10266"/>
    <cellStyle name="40% - Accent4 15 4" xfId="3184"/>
    <cellStyle name="40% - Accent4 150" xfId="2711"/>
    <cellStyle name="40% - Accent4 151" xfId="12099"/>
    <cellStyle name="40% - Accent4 152" xfId="12114"/>
    <cellStyle name="40% - Accent4 153" xfId="12129"/>
    <cellStyle name="40% - Accent4 154" xfId="12143"/>
    <cellStyle name="40% - Accent4 155" xfId="12159"/>
    <cellStyle name="40% - Accent4 156" xfId="12173"/>
    <cellStyle name="40% - Accent4 16" xfId="789"/>
    <cellStyle name="40% - Accent4 16 2" xfId="8458"/>
    <cellStyle name="40% - Accent4 16 3" xfId="10279"/>
    <cellStyle name="40% - Accent4 16 4" xfId="3225"/>
    <cellStyle name="40% - Accent4 17" xfId="803"/>
    <cellStyle name="40% - Accent4 17 2" xfId="8471"/>
    <cellStyle name="40% - Accent4 17 3" xfId="10295"/>
    <cellStyle name="40% - Accent4 17 4" xfId="3268"/>
    <cellStyle name="40% - Accent4 18" xfId="817"/>
    <cellStyle name="40% - Accent4 18 2" xfId="8485"/>
    <cellStyle name="40% - Accent4 18 3" xfId="10308"/>
    <cellStyle name="40% - Accent4 18 4" xfId="3309"/>
    <cellStyle name="40% - Accent4 19" xfId="831"/>
    <cellStyle name="40% - Accent4 19 2" xfId="8499"/>
    <cellStyle name="40% - Accent4 19 3" xfId="10323"/>
    <cellStyle name="40% - Accent4 19 4" xfId="3352"/>
    <cellStyle name="40% - Accent4 2" xfId="75"/>
    <cellStyle name="40% - Accent4 2 2" xfId="2493"/>
    <cellStyle name="40% - Accent4 2 3" xfId="594"/>
    <cellStyle name="40% - Accent4 2 4" xfId="132"/>
    <cellStyle name="40% - Accent4 20" xfId="845"/>
    <cellStyle name="40% - Accent4 20 2" xfId="8513"/>
    <cellStyle name="40% - Accent4 20 3" xfId="10337"/>
    <cellStyle name="40% - Accent4 20 4" xfId="3394"/>
    <cellStyle name="40% - Accent4 21" xfId="859"/>
    <cellStyle name="40% - Accent4 21 2" xfId="8526"/>
    <cellStyle name="40% - Accent4 21 3" xfId="10352"/>
    <cellStyle name="40% - Accent4 21 4" xfId="3437"/>
    <cellStyle name="40% - Accent4 22" xfId="873"/>
    <cellStyle name="40% - Accent4 22 2" xfId="8539"/>
    <cellStyle name="40% - Accent4 22 3" xfId="10366"/>
    <cellStyle name="40% - Accent4 22 4" xfId="3478"/>
    <cellStyle name="40% - Accent4 23" xfId="887"/>
    <cellStyle name="40% - Accent4 23 2" xfId="8553"/>
    <cellStyle name="40% - Accent4 23 3" xfId="10381"/>
    <cellStyle name="40% - Accent4 23 4" xfId="3521"/>
    <cellStyle name="40% - Accent4 24" xfId="901"/>
    <cellStyle name="40% - Accent4 24 2" xfId="8566"/>
    <cellStyle name="40% - Accent4 24 3" xfId="10394"/>
    <cellStyle name="40% - Accent4 24 4" xfId="3562"/>
    <cellStyle name="40% - Accent4 25" xfId="915"/>
    <cellStyle name="40% - Accent4 25 2" xfId="8580"/>
    <cellStyle name="40% - Accent4 25 3" xfId="10409"/>
    <cellStyle name="40% - Accent4 25 4" xfId="3605"/>
    <cellStyle name="40% - Accent4 26" xfId="929"/>
    <cellStyle name="40% - Accent4 26 2" xfId="8593"/>
    <cellStyle name="40% - Accent4 26 3" xfId="10422"/>
    <cellStyle name="40% - Accent4 26 4" xfId="3646"/>
    <cellStyle name="40% - Accent4 27" xfId="943"/>
    <cellStyle name="40% - Accent4 27 2" xfId="8607"/>
    <cellStyle name="40% - Accent4 27 3" xfId="10437"/>
    <cellStyle name="40% - Accent4 27 4" xfId="3689"/>
    <cellStyle name="40% - Accent4 28" xfId="957"/>
    <cellStyle name="40% - Accent4 28 2" xfId="8620"/>
    <cellStyle name="40% - Accent4 28 3" xfId="10451"/>
    <cellStyle name="40% - Accent4 28 4" xfId="3731"/>
    <cellStyle name="40% - Accent4 29" xfId="971"/>
    <cellStyle name="40% - Accent4 29 2" xfId="8634"/>
    <cellStyle name="40% - Accent4 29 3" xfId="10466"/>
    <cellStyle name="40% - Accent4 29 4" xfId="3774"/>
    <cellStyle name="40% - Accent4 3" xfId="95"/>
    <cellStyle name="40% - Accent4 3 2" xfId="2510"/>
    <cellStyle name="40% - Accent4 3 3" xfId="608"/>
    <cellStyle name="40% - Accent4 3 4" xfId="146"/>
    <cellStyle name="40% - Accent4 30" xfId="985"/>
    <cellStyle name="40% - Accent4 30 2" xfId="8647"/>
    <cellStyle name="40% - Accent4 30 3" xfId="10480"/>
    <cellStyle name="40% - Accent4 30 4" xfId="3815"/>
    <cellStyle name="40% - Accent4 31" xfId="999"/>
    <cellStyle name="40% - Accent4 31 2" xfId="8660"/>
    <cellStyle name="40% - Accent4 31 3" xfId="10497"/>
    <cellStyle name="40% - Accent4 31 4" xfId="3858"/>
    <cellStyle name="40% - Accent4 32" xfId="1013"/>
    <cellStyle name="40% - Accent4 32 2" xfId="8673"/>
    <cellStyle name="40% - Accent4 32 3" xfId="10510"/>
    <cellStyle name="40% - Accent4 32 4" xfId="3899"/>
    <cellStyle name="40% - Accent4 33" xfId="1027"/>
    <cellStyle name="40% - Accent4 33 2" xfId="8687"/>
    <cellStyle name="40% - Accent4 33 3" xfId="10526"/>
    <cellStyle name="40% - Accent4 33 4" xfId="3942"/>
    <cellStyle name="40% - Accent4 34" xfId="1041"/>
    <cellStyle name="40% - Accent4 34 2" xfId="8700"/>
    <cellStyle name="40% - Accent4 34 3" xfId="10539"/>
    <cellStyle name="40% - Accent4 34 4" xfId="3983"/>
    <cellStyle name="40% - Accent4 35" xfId="1055"/>
    <cellStyle name="40% - Accent4 35 2" xfId="8714"/>
    <cellStyle name="40% - Accent4 35 3" xfId="10554"/>
    <cellStyle name="40% - Accent4 35 4" xfId="4026"/>
    <cellStyle name="40% - Accent4 36" xfId="1068"/>
    <cellStyle name="40% - Accent4 36 2" xfId="8727"/>
    <cellStyle name="40% - Accent4 36 3" xfId="10568"/>
    <cellStyle name="40% - Accent4 36 4" xfId="4068"/>
    <cellStyle name="40% - Accent4 37" xfId="1081"/>
    <cellStyle name="40% - Accent4 37 2" xfId="8740"/>
    <cellStyle name="40% - Accent4 37 3" xfId="10584"/>
    <cellStyle name="40% - Accent4 37 4" xfId="4111"/>
    <cellStyle name="40% - Accent4 38" xfId="1096"/>
    <cellStyle name="40% - Accent4 38 2" xfId="8753"/>
    <cellStyle name="40% - Accent4 38 3" xfId="10597"/>
    <cellStyle name="40% - Accent4 38 4" xfId="4152"/>
    <cellStyle name="40% - Accent4 39" xfId="1110"/>
    <cellStyle name="40% - Accent4 39 2" xfId="8767"/>
    <cellStyle name="40% - Accent4 39 3" xfId="10612"/>
    <cellStyle name="40% - Accent4 39 4" xfId="4195"/>
    <cellStyle name="40% - Accent4 4" xfId="113"/>
    <cellStyle name="40% - Accent4 4 2" xfId="2526"/>
    <cellStyle name="40% - Accent4 4 3" xfId="622"/>
    <cellStyle name="40% - Accent4 4 4" xfId="8096"/>
    <cellStyle name="40% - Accent4 40" xfId="1123"/>
    <cellStyle name="40% - Accent4 40 2" xfId="8780"/>
    <cellStyle name="40% - Accent4 40 3" xfId="10625"/>
    <cellStyle name="40% - Accent4 40 4" xfId="4236"/>
    <cellStyle name="40% - Accent4 41" xfId="1137"/>
    <cellStyle name="40% - Accent4 41 2" xfId="8794"/>
    <cellStyle name="40% - Accent4 41 3" xfId="10640"/>
    <cellStyle name="40% - Accent4 41 4" xfId="4279"/>
    <cellStyle name="40% - Accent4 42" xfId="1151"/>
    <cellStyle name="40% - Accent4 42 2" xfId="8807"/>
    <cellStyle name="40% - Accent4 42 3" xfId="10654"/>
    <cellStyle name="40% - Accent4 42 4" xfId="4320"/>
    <cellStyle name="40% - Accent4 43" xfId="1165"/>
    <cellStyle name="40% - Accent4 43 2" xfId="8820"/>
    <cellStyle name="40% - Accent4 43 3" xfId="10669"/>
    <cellStyle name="40% - Accent4 43 4" xfId="4363"/>
    <cellStyle name="40% - Accent4 44" xfId="1179"/>
    <cellStyle name="40% - Accent4 44 2" xfId="8834"/>
    <cellStyle name="40% - Accent4 44 3" xfId="10682"/>
    <cellStyle name="40% - Accent4 44 4" xfId="4404"/>
    <cellStyle name="40% - Accent4 45" xfId="1193"/>
    <cellStyle name="40% - Accent4 45 2" xfId="8847"/>
    <cellStyle name="40% - Accent4 45 3" xfId="10696"/>
    <cellStyle name="40% - Accent4 45 4" xfId="4446"/>
    <cellStyle name="40% - Accent4 46" xfId="1207"/>
    <cellStyle name="40% - Accent4 46 2" xfId="8861"/>
    <cellStyle name="40% - Accent4 46 3" xfId="10711"/>
    <cellStyle name="40% - Accent4 46 4" xfId="4489"/>
    <cellStyle name="40% - Accent4 47" xfId="1221"/>
    <cellStyle name="40% - Accent4 47 2" xfId="8874"/>
    <cellStyle name="40% - Accent4 47 3" xfId="10724"/>
    <cellStyle name="40% - Accent4 47 4" xfId="4530"/>
    <cellStyle name="40% - Accent4 48" xfId="1235"/>
    <cellStyle name="40% - Accent4 48 2" xfId="8887"/>
    <cellStyle name="40% - Accent4 48 3" xfId="10740"/>
    <cellStyle name="40% - Accent4 48 4" xfId="4573"/>
    <cellStyle name="40% - Accent4 49" xfId="1249"/>
    <cellStyle name="40% - Accent4 49 2" xfId="8900"/>
    <cellStyle name="40% - Accent4 49 3" xfId="10753"/>
    <cellStyle name="40% - Accent4 49 4" xfId="4614"/>
    <cellStyle name="40% - Accent4 5" xfId="636"/>
    <cellStyle name="40% - Accent4 5 2" xfId="2477"/>
    <cellStyle name="40% - Accent4 5 3" xfId="8311"/>
    <cellStyle name="40% - Accent4 50" xfId="1263"/>
    <cellStyle name="40% - Accent4 50 2" xfId="8914"/>
    <cellStyle name="40% - Accent4 50 3" xfId="10769"/>
    <cellStyle name="40% - Accent4 50 4" xfId="4657"/>
    <cellStyle name="40% - Accent4 51" xfId="1277"/>
    <cellStyle name="40% - Accent4 51 2" xfId="8927"/>
    <cellStyle name="40% - Accent4 51 3" xfId="10782"/>
    <cellStyle name="40% - Accent4 51 4" xfId="4698"/>
    <cellStyle name="40% - Accent4 52" xfId="1291"/>
    <cellStyle name="40% - Accent4 52 2" xfId="8941"/>
    <cellStyle name="40% - Accent4 52 3" xfId="10797"/>
    <cellStyle name="40% - Accent4 52 4" xfId="4741"/>
    <cellStyle name="40% - Accent4 53" xfId="1305"/>
    <cellStyle name="40% - Accent4 53 2" xfId="8954"/>
    <cellStyle name="40% - Accent4 53 3" xfId="10813"/>
    <cellStyle name="40% - Accent4 53 4" xfId="4783"/>
    <cellStyle name="40% - Accent4 54" xfId="1319"/>
    <cellStyle name="40% - Accent4 54 2" xfId="8967"/>
    <cellStyle name="40% - Accent4 54 3" xfId="10828"/>
    <cellStyle name="40% - Accent4 54 4" xfId="4826"/>
    <cellStyle name="40% - Accent4 55" xfId="1333"/>
    <cellStyle name="40% - Accent4 55 2" xfId="8979"/>
    <cellStyle name="40% - Accent4 55 3" xfId="10841"/>
    <cellStyle name="40% - Accent4 55 4" xfId="4867"/>
    <cellStyle name="40% - Accent4 56" xfId="1347"/>
    <cellStyle name="40% - Accent4 56 2" xfId="8992"/>
    <cellStyle name="40% - Accent4 56 3" xfId="10856"/>
    <cellStyle name="40% - Accent4 56 4" xfId="4910"/>
    <cellStyle name="40% - Accent4 57" xfId="1361"/>
    <cellStyle name="40% - Accent4 57 2" xfId="9004"/>
    <cellStyle name="40% - Accent4 57 3" xfId="10869"/>
    <cellStyle name="40% - Accent4 57 4" xfId="4951"/>
    <cellStyle name="40% - Accent4 58" xfId="1375"/>
    <cellStyle name="40% - Accent4 58 2" xfId="9016"/>
    <cellStyle name="40% - Accent4 58 3" xfId="10884"/>
    <cellStyle name="40% - Accent4 58 4" xfId="4994"/>
    <cellStyle name="40% - Accent4 59" xfId="1389"/>
    <cellStyle name="40% - Accent4 59 2" xfId="9028"/>
    <cellStyle name="40% - Accent4 59 3" xfId="10898"/>
    <cellStyle name="40% - Accent4 59 4" xfId="5035"/>
    <cellStyle name="40% - Accent4 6" xfId="650"/>
    <cellStyle name="40% - Accent4 6 2" xfId="8324"/>
    <cellStyle name="40% - Accent4 6 3" xfId="10141"/>
    <cellStyle name="40% - Accent4 6 4" xfId="2808"/>
    <cellStyle name="40% - Accent4 60" xfId="1403"/>
    <cellStyle name="40% - Accent4 60 2" xfId="9041"/>
    <cellStyle name="40% - Accent4 60 3" xfId="10913"/>
    <cellStyle name="40% - Accent4 60 4" xfId="5078"/>
    <cellStyle name="40% - Accent4 61" xfId="1417"/>
    <cellStyle name="40% - Accent4 61 2" xfId="9053"/>
    <cellStyle name="40% - Accent4 61 3" xfId="10928"/>
    <cellStyle name="40% - Accent4 61 4" xfId="5120"/>
    <cellStyle name="40% - Accent4 62" xfId="1431"/>
    <cellStyle name="40% - Accent4 62 2" xfId="9066"/>
    <cellStyle name="40% - Accent4 62 3" xfId="10944"/>
    <cellStyle name="40% - Accent4 62 4" xfId="5163"/>
    <cellStyle name="40% - Accent4 63" xfId="1445"/>
    <cellStyle name="40% - Accent4 63 2" xfId="9079"/>
    <cellStyle name="40% - Accent4 63 3" xfId="10957"/>
    <cellStyle name="40% - Accent4 63 4" xfId="5204"/>
    <cellStyle name="40% - Accent4 64" xfId="1459"/>
    <cellStyle name="40% - Accent4 64 2" xfId="9092"/>
    <cellStyle name="40% - Accent4 64 3" xfId="10972"/>
    <cellStyle name="40% - Accent4 64 4" xfId="5247"/>
    <cellStyle name="40% - Accent4 65" xfId="1473"/>
    <cellStyle name="40% - Accent4 65 2" xfId="9104"/>
    <cellStyle name="40% - Accent4 65 3" xfId="10985"/>
    <cellStyle name="40% - Accent4 65 4" xfId="5288"/>
    <cellStyle name="40% - Accent4 66" xfId="1487"/>
    <cellStyle name="40% - Accent4 66 2" xfId="9117"/>
    <cellStyle name="40% - Accent4 66 3" xfId="11000"/>
    <cellStyle name="40% - Accent4 66 4" xfId="5331"/>
    <cellStyle name="40% - Accent4 67" xfId="1501"/>
    <cellStyle name="40% - Accent4 67 2" xfId="9129"/>
    <cellStyle name="40% - Accent4 67 3" xfId="11014"/>
    <cellStyle name="40% - Accent4 67 4" xfId="5372"/>
    <cellStyle name="40% - Accent4 68" xfId="1515"/>
    <cellStyle name="40% - Accent4 68 2" xfId="9142"/>
    <cellStyle name="40% - Accent4 68 3" xfId="11030"/>
    <cellStyle name="40% - Accent4 68 4" xfId="5415"/>
    <cellStyle name="40% - Accent4 69" xfId="1529"/>
    <cellStyle name="40% - Accent4 69 2" xfId="9154"/>
    <cellStyle name="40% - Accent4 69 3" xfId="11044"/>
    <cellStyle name="40% - Accent4 69 4" xfId="5457"/>
    <cellStyle name="40% - Accent4 7" xfId="664"/>
    <cellStyle name="40% - Accent4 7 2" xfId="8337"/>
    <cellStyle name="40% - Accent4 7 3" xfId="10154"/>
    <cellStyle name="40% - Accent4 7 4" xfId="2849"/>
    <cellStyle name="40% - Accent4 70" xfId="1543"/>
    <cellStyle name="40% - Accent4 70 2" xfId="9166"/>
    <cellStyle name="40% - Accent4 70 3" xfId="11059"/>
    <cellStyle name="40% - Accent4 70 4" xfId="5500"/>
    <cellStyle name="40% - Accent4 71" xfId="1557"/>
    <cellStyle name="40% - Accent4 71 2" xfId="9178"/>
    <cellStyle name="40% - Accent4 71 3" xfId="11072"/>
    <cellStyle name="40% - Accent4 71 4" xfId="5541"/>
    <cellStyle name="40% - Accent4 72" xfId="1571"/>
    <cellStyle name="40% - Accent4 72 2" xfId="9190"/>
    <cellStyle name="40% - Accent4 72 3" xfId="11087"/>
    <cellStyle name="40% - Accent4 72 4" xfId="5584"/>
    <cellStyle name="40% - Accent4 73" xfId="1585"/>
    <cellStyle name="40% - Accent4 73 2" xfId="9202"/>
    <cellStyle name="40% - Accent4 73 3" xfId="11100"/>
    <cellStyle name="40% - Accent4 73 4" xfId="5625"/>
    <cellStyle name="40% - Accent4 74" xfId="1599"/>
    <cellStyle name="40% - Accent4 74 2" xfId="9214"/>
    <cellStyle name="40% - Accent4 74 3" xfId="11115"/>
    <cellStyle name="40% - Accent4 74 4" xfId="5668"/>
    <cellStyle name="40% - Accent4 75" xfId="1613"/>
    <cellStyle name="40% - Accent4 75 2" xfId="9226"/>
    <cellStyle name="40% - Accent4 75 3" xfId="11128"/>
    <cellStyle name="40% - Accent4 75 4" xfId="5709"/>
    <cellStyle name="40% - Accent4 76" xfId="1627"/>
    <cellStyle name="40% - Accent4 76 2" xfId="9238"/>
    <cellStyle name="40% - Accent4 76 3" xfId="11143"/>
    <cellStyle name="40% - Accent4 76 4" xfId="5752"/>
    <cellStyle name="40% - Accent4 77" xfId="1641"/>
    <cellStyle name="40% - Accent4 77 2" xfId="9250"/>
    <cellStyle name="40% - Accent4 77 3" xfId="11157"/>
    <cellStyle name="40% - Accent4 77 4" xfId="5794"/>
    <cellStyle name="40% - Accent4 78" xfId="1654"/>
    <cellStyle name="40% - Accent4 78 2" xfId="9262"/>
    <cellStyle name="40% - Accent4 78 3" xfId="11172"/>
    <cellStyle name="40% - Accent4 78 4" xfId="5837"/>
    <cellStyle name="40% - Accent4 79" xfId="1669"/>
    <cellStyle name="40% - Accent4 79 2" xfId="9275"/>
    <cellStyle name="40% - Accent4 79 3" xfId="11185"/>
    <cellStyle name="40% - Accent4 79 4" xfId="5878"/>
    <cellStyle name="40% - Accent4 8" xfId="678"/>
    <cellStyle name="40% - Accent4 8 2" xfId="8350"/>
    <cellStyle name="40% - Accent4 8 3" xfId="10168"/>
    <cellStyle name="40% - Accent4 8 4" xfId="2891"/>
    <cellStyle name="40% - Accent4 80" xfId="1683"/>
    <cellStyle name="40% - Accent4 80 2" xfId="9287"/>
    <cellStyle name="40% - Accent4 80 3" xfId="11200"/>
    <cellStyle name="40% - Accent4 80 4" xfId="5921"/>
    <cellStyle name="40% - Accent4 81" xfId="1696"/>
    <cellStyle name="40% - Accent4 81 2" xfId="9299"/>
    <cellStyle name="40% - Accent4 81 3" xfId="11213"/>
    <cellStyle name="40% - Accent4 81 4" xfId="5962"/>
    <cellStyle name="40% - Accent4 82" xfId="1710"/>
    <cellStyle name="40% - Accent4 82 2" xfId="9311"/>
    <cellStyle name="40% - Accent4 82 3" xfId="11228"/>
    <cellStyle name="40% - Accent4 82 4" xfId="6005"/>
    <cellStyle name="40% - Accent4 83" xfId="1724"/>
    <cellStyle name="40% - Accent4 83 2" xfId="9323"/>
    <cellStyle name="40% - Accent4 83 3" xfId="11241"/>
    <cellStyle name="40% - Accent4 83 4" xfId="6046"/>
    <cellStyle name="40% - Accent4 84" xfId="1737"/>
    <cellStyle name="40% - Accent4 84 2" xfId="9335"/>
    <cellStyle name="40% - Accent4 84 3" xfId="11257"/>
    <cellStyle name="40% - Accent4 84 4" xfId="6089"/>
    <cellStyle name="40% - Accent4 85" xfId="1752"/>
    <cellStyle name="40% - Accent4 85 2" xfId="9348"/>
    <cellStyle name="40% - Accent4 85 3" xfId="11271"/>
    <cellStyle name="40% - Accent4 85 4" xfId="6131"/>
    <cellStyle name="40% - Accent4 86" xfId="1765"/>
    <cellStyle name="40% - Accent4 86 2" xfId="9360"/>
    <cellStyle name="40% - Accent4 86 3" xfId="11286"/>
    <cellStyle name="40% - Accent4 86 4" xfId="6174"/>
    <cellStyle name="40% - Accent4 87" xfId="1779"/>
    <cellStyle name="40% - Accent4 87 2" xfId="9372"/>
    <cellStyle name="40% - Accent4 87 3" xfId="11300"/>
    <cellStyle name="40% - Accent4 87 4" xfId="6215"/>
    <cellStyle name="40% - Accent4 88" xfId="1793"/>
    <cellStyle name="40% - Accent4 88 2" xfId="9384"/>
    <cellStyle name="40% - Accent4 88 3" xfId="11315"/>
    <cellStyle name="40% - Accent4 88 4" xfId="6258"/>
    <cellStyle name="40% - Accent4 89" xfId="1807"/>
    <cellStyle name="40% - Accent4 89 2" xfId="9396"/>
    <cellStyle name="40% - Accent4 89 3" xfId="11328"/>
    <cellStyle name="40% - Accent4 89 4" xfId="6299"/>
    <cellStyle name="40% - Accent4 9" xfId="692"/>
    <cellStyle name="40% - Accent4 9 2" xfId="8363"/>
    <cellStyle name="40% - Accent4 9 3" xfId="10182"/>
    <cellStyle name="40% - Accent4 9 4" xfId="2932"/>
    <cellStyle name="40% - Accent4 90" xfId="1821"/>
    <cellStyle name="40% - Accent4 90 2" xfId="9408"/>
    <cellStyle name="40% - Accent4 90 3" xfId="11343"/>
    <cellStyle name="40% - Accent4 90 4" xfId="6342"/>
    <cellStyle name="40% - Accent4 91" xfId="1835"/>
    <cellStyle name="40% - Accent4 91 2" xfId="9420"/>
    <cellStyle name="40% - Accent4 91 3" xfId="11356"/>
    <cellStyle name="40% - Accent4 91 4" xfId="6383"/>
    <cellStyle name="40% - Accent4 92" xfId="1849"/>
    <cellStyle name="40% - Accent4 92 2" xfId="9432"/>
    <cellStyle name="40% - Accent4 92 3" xfId="11371"/>
    <cellStyle name="40% - Accent4 92 4" xfId="6426"/>
    <cellStyle name="40% - Accent4 93" xfId="1863"/>
    <cellStyle name="40% - Accent4 93 2" xfId="9444"/>
    <cellStyle name="40% - Accent4 93 3" xfId="11385"/>
    <cellStyle name="40% - Accent4 93 4" xfId="6468"/>
    <cellStyle name="40% - Accent4 94" xfId="1877"/>
    <cellStyle name="40% - Accent4 94 2" xfId="9456"/>
    <cellStyle name="40% - Accent4 94 3" xfId="11400"/>
    <cellStyle name="40% - Accent4 94 4" xfId="6511"/>
    <cellStyle name="40% - Accent4 95" xfId="1890"/>
    <cellStyle name="40% - Accent4 95 2" xfId="9468"/>
    <cellStyle name="40% - Accent4 95 3" xfId="11413"/>
    <cellStyle name="40% - Accent4 95 4" xfId="6552"/>
    <cellStyle name="40% - Accent4 96" xfId="1904"/>
    <cellStyle name="40% - Accent4 96 2" xfId="9480"/>
    <cellStyle name="40% - Accent4 96 3" xfId="11428"/>
    <cellStyle name="40% - Accent4 96 4" xfId="6595"/>
    <cellStyle name="40% - Accent4 97" xfId="1918"/>
    <cellStyle name="40% - Accent4 97 2" xfId="9492"/>
    <cellStyle name="40% - Accent4 97 3" xfId="11441"/>
    <cellStyle name="40% - Accent4 97 4" xfId="6636"/>
    <cellStyle name="40% - Accent4 98" xfId="1932"/>
    <cellStyle name="40% - Accent4 98 2" xfId="9504"/>
    <cellStyle name="40% - Accent4 98 3" xfId="11456"/>
    <cellStyle name="40% - Accent4 98 4" xfId="6679"/>
    <cellStyle name="40% - Accent4 99" xfId="1946"/>
    <cellStyle name="40% - Accent4 99 2" xfId="9516"/>
    <cellStyle name="40% - Accent4 99 3" xfId="11469"/>
    <cellStyle name="40% - Accent4 99 4" xfId="6720"/>
    <cellStyle name="40% - Accent5" xfId="11" builtinId="47" customBuiltin="1"/>
    <cellStyle name="40% - Accent5 10" xfId="709"/>
    <cellStyle name="40% - Accent5 10 2" xfId="8380"/>
    <cellStyle name="40% - Accent5 10 3" xfId="10197"/>
    <cellStyle name="40% - Accent5 10 4" xfId="2975"/>
    <cellStyle name="40% - Accent5 100" xfId="1962"/>
    <cellStyle name="40% - Accent5 100 2" xfId="9531"/>
    <cellStyle name="40% - Accent5 100 3" xfId="11485"/>
    <cellStyle name="40% - Accent5 100 4" xfId="6764"/>
    <cellStyle name="40% - Accent5 101" xfId="1976"/>
    <cellStyle name="40% - Accent5 101 2" xfId="9542"/>
    <cellStyle name="40% - Accent5 101 3" xfId="11499"/>
    <cellStyle name="40% - Accent5 101 4" xfId="6806"/>
    <cellStyle name="40% - Accent5 102" xfId="1991"/>
    <cellStyle name="40% - Accent5 102 2" xfId="9556"/>
    <cellStyle name="40% - Accent5 102 3" xfId="11514"/>
    <cellStyle name="40% - Accent5 102 4" xfId="6849"/>
    <cellStyle name="40% - Accent5 103" xfId="2005"/>
    <cellStyle name="40% - Accent5 103 2" xfId="9568"/>
    <cellStyle name="40% - Accent5 103 3" xfId="11527"/>
    <cellStyle name="40% - Accent5 103 4" xfId="6890"/>
    <cellStyle name="40% - Accent5 104" xfId="2020"/>
    <cellStyle name="40% - Accent5 104 2" xfId="9581"/>
    <cellStyle name="40% - Accent5 104 3" xfId="11541"/>
    <cellStyle name="40% - Accent5 104 4" xfId="6932"/>
    <cellStyle name="40% - Accent5 105" xfId="2033"/>
    <cellStyle name="40% - Accent5 105 2" xfId="9593"/>
    <cellStyle name="40% - Accent5 105 3" xfId="11555"/>
    <cellStyle name="40% - Accent5 105 4" xfId="6974"/>
    <cellStyle name="40% - Accent5 106" xfId="2047"/>
    <cellStyle name="40% - Accent5 106 2" xfId="9605"/>
    <cellStyle name="40% - Accent5 106 3" xfId="11568"/>
    <cellStyle name="40% - Accent5 106 4" xfId="7015"/>
    <cellStyle name="40% - Accent5 107" xfId="2061"/>
    <cellStyle name="40% - Accent5 107 2" xfId="9617"/>
    <cellStyle name="40% - Accent5 107 3" xfId="11583"/>
    <cellStyle name="40% - Accent5 107 4" xfId="7058"/>
    <cellStyle name="40% - Accent5 108" xfId="2076"/>
    <cellStyle name="40% - Accent5 108 2" xfId="9630"/>
    <cellStyle name="40% - Accent5 108 3" xfId="11596"/>
    <cellStyle name="40% - Accent5 108 4" xfId="7099"/>
    <cellStyle name="40% - Accent5 109" xfId="2090"/>
    <cellStyle name="40% - Accent5 109 2" xfId="9642"/>
    <cellStyle name="40% - Accent5 109 3" xfId="11611"/>
    <cellStyle name="40% - Accent5 109 4" xfId="7142"/>
    <cellStyle name="40% - Accent5 11" xfId="722"/>
    <cellStyle name="40% - Accent5 11 2" xfId="8393"/>
    <cellStyle name="40% - Accent5 11 3" xfId="10210"/>
    <cellStyle name="40% - Accent5 11 4" xfId="3016"/>
    <cellStyle name="40% - Accent5 110" xfId="2104"/>
    <cellStyle name="40% - Accent5 110 2" xfId="9654"/>
    <cellStyle name="40% - Accent5 110 3" xfId="11625"/>
    <cellStyle name="40% - Accent5 110 4" xfId="7184"/>
    <cellStyle name="40% - Accent5 111" xfId="2118"/>
    <cellStyle name="40% - Accent5 111 2" xfId="9666"/>
    <cellStyle name="40% - Accent5 111 3" xfId="11641"/>
    <cellStyle name="40% - Accent5 111 4" xfId="7227"/>
    <cellStyle name="40% - Accent5 112" xfId="2132"/>
    <cellStyle name="40% - Accent5 112 2" xfId="9678"/>
    <cellStyle name="40% - Accent5 112 3" xfId="11655"/>
    <cellStyle name="40% - Accent5 112 4" xfId="7268"/>
    <cellStyle name="40% - Accent5 113" xfId="2147"/>
    <cellStyle name="40% - Accent5 113 2" xfId="9690"/>
    <cellStyle name="40% - Accent5 113 3" xfId="11670"/>
    <cellStyle name="40% - Accent5 113 4" xfId="7311"/>
    <cellStyle name="40% - Accent5 114" xfId="2161"/>
    <cellStyle name="40% - Accent5 114 2" xfId="9702"/>
    <cellStyle name="40% - Accent5 114 3" xfId="11683"/>
    <cellStyle name="40% - Accent5 114 4" xfId="7352"/>
    <cellStyle name="40% - Accent5 115" xfId="2175"/>
    <cellStyle name="40% - Accent5 115 2" xfId="9714"/>
    <cellStyle name="40% - Accent5 115 3" xfId="11698"/>
    <cellStyle name="40% - Accent5 115 4" xfId="7395"/>
    <cellStyle name="40% - Accent5 116" xfId="2189"/>
    <cellStyle name="40% - Accent5 116 2" xfId="9726"/>
    <cellStyle name="40% - Accent5 116 3" xfId="11712"/>
    <cellStyle name="40% - Accent5 116 4" xfId="7436"/>
    <cellStyle name="40% - Accent5 117" xfId="2203"/>
    <cellStyle name="40% - Accent5 117 2" xfId="9738"/>
    <cellStyle name="40% - Accent5 117 3" xfId="11728"/>
    <cellStyle name="40% - Accent5 117 4" xfId="7479"/>
    <cellStyle name="40% - Accent5 118" xfId="2215"/>
    <cellStyle name="40% - Accent5 118 2" xfId="9749"/>
    <cellStyle name="40% - Accent5 118 3" xfId="11742"/>
    <cellStyle name="40% - Accent5 118 4" xfId="7521"/>
    <cellStyle name="40% - Accent5 119" xfId="2229"/>
    <cellStyle name="40% - Accent5 119 2" xfId="9760"/>
    <cellStyle name="40% - Accent5 119 3" xfId="11757"/>
    <cellStyle name="40% - Accent5 119 4" xfId="7564"/>
    <cellStyle name="40% - Accent5 12" xfId="736"/>
    <cellStyle name="40% - Accent5 12 2" xfId="8406"/>
    <cellStyle name="40% - Accent5 12 3" xfId="10224"/>
    <cellStyle name="40% - Accent5 12 4" xfId="3058"/>
    <cellStyle name="40% - Accent5 120" xfId="2242"/>
    <cellStyle name="40% - Accent5 120 2" xfId="9773"/>
    <cellStyle name="40% - Accent5 120 3" xfId="11770"/>
    <cellStyle name="40% - Accent5 120 4" xfId="7605"/>
    <cellStyle name="40% - Accent5 121" xfId="2256"/>
    <cellStyle name="40% - Accent5 121 2" xfId="9785"/>
    <cellStyle name="40% - Accent5 121 3" xfId="11785"/>
    <cellStyle name="40% - Accent5 121 4" xfId="7648"/>
    <cellStyle name="40% - Accent5 122" xfId="2269"/>
    <cellStyle name="40% - Accent5 122 2" xfId="9797"/>
    <cellStyle name="40% - Accent5 122 3" xfId="11798"/>
    <cellStyle name="40% - Accent5 122 4" xfId="7689"/>
    <cellStyle name="40% - Accent5 123" xfId="2282"/>
    <cellStyle name="40% - Accent5 123 2" xfId="9808"/>
    <cellStyle name="40% - Accent5 123 3" xfId="11813"/>
    <cellStyle name="40% - Accent5 123 4" xfId="7732"/>
    <cellStyle name="40% - Accent5 124" xfId="2294"/>
    <cellStyle name="40% - Accent5 124 2" xfId="9819"/>
    <cellStyle name="40% - Accent5 124 3" xfId="11826"/>
    <cellStyle name="40% - Accent5 124 4" xfId="7773"/>
    <cellStyle name="40% - Accent5 125" xfId="2303"/>
    <cellStyle name="40% - Accent5 125 2" xfId="9827"/>
    <cellStyle name="40% - Accent5 125 3" xfId="11841"/>
    <cellStyle name="40% - Accent5 125 4" xfId="7816"/>
    <cellStyle name="40% - Accent5 126" xfId="2317"/>
    <cellStyle name="40% - Accent5 126 2" xfId="9839"/>
    <cellStyle name="40% - Accent5 127" xfId="2332"/>
    <cellStyle name="40% - Accent5 127 2" xfId="9851"/>
    <cellStyle name="40% - Accent5 128" xfId="2347"/>
    <cellStyle name="40% - Accent5 128 2" xfId="9863"/>
    <cellStyle name="40% - Accent5 129" xfId="2362"/>
    <cellStyle name="40% - Accent5 129 2" xfId="9875"/>
    <cellStyle name="40% - Accent5 13" xfId="750"/>
    <cellStyle name="40% - Accent5 13 2" xfId="8420"/>
    <cellStyle name="40% - Accent5 13 3" xfId="10239"/>
    <cellStyle name="40% - Accent5 13 4" xfId="3101"/>
    <cellStyle name="40% - Accent5 130" xfId="2376"/>
    <cellStyle name="40% - Accent5 130 2" xfId="9887"/>
    <cellStyle name="40% - Accent5 131" xfId="411"/>
    <cellStyle name="40% - Accent5 131 2" xfId="8193"/>
    <cellStyle name="40% - Accent5 131 3" xfId="11868"/>
    <cellStyle name="40% - Accent5 131 4" xfId="8011"/>
    <cellStyle name="40% - Accent5 132" xfId="2568"/>
    <cellStyle name="40% - Accent5 132 2" xfId="11881"/>
    <cellStyle name="40% - Accent5 132 3" xfId="8052"/>
    <cellStyle name="40% - Accent5 133" xfId="2585"/>
    <cellStyle name="40% - Accent5 133 2" xfId="11894"/>
    <cellStyle name="40% - Accent5 133 3" xfId="8065"/>
    <cellStyle name="40% - Accent5 134" xfId="2621"/>
    <cellStyle name="40% - Accent5 134 2" xfId="8080"/>
    <cellStyle name="40% - Accent5 135" xfId="2638"/>
    <cellStyle name="40% - Accent5 135 2" xfId="11928"/>
    <cellStyle name="40% - Accent5 135 3" xfId="9931"/>
    <cellStyle name="40% - Accent5 136" xfId="2654"/>
    <cellStyle name="40% - Accent5 136 2" xfId="9951"/>
    <cellStyle name="40% - Accent5 137" xfId="2669"/>
    <cellStyle name="40% - Accent5 137 2" xfId="11943"/>
    <cellStyle name="40% - Accent5 137 3" xfId="9986"/>
    <cellStyle name="40% - Accent5 138" xfId="2684"/>
    <cellStyle name="40% - Accent5 138 2" xfId="11958"/>
    <cellStyle name="40% - Accent5 138 3" xfId="10004"/>
    <cellStyle name="40% - Accent5 139" xfId="2698"/>
    <cellStyle name="40% - Accent5 139 2" xfId="11974"/>
    <cellStyle name="40% - Accent5 139 3" xfId="10020"/>
    <cellStyle name="40% - Accent5 14" xfId="764"/>
    <cellStyle name="40% - Accent5 14 2" xfId="8433"/>
    <cellStyle name="40% - Accent5 14 3" xfId="10252"/>
    <cellStyle name="40% - Accent5 14 4" xfId="3142"/>
    <cellStyle name="40% - Accent5 140" xfId="10035"/>
    <cellStyle name="40% - Accent5 140 2" xfId="11989"/>
    <cellStyle name="40% - Accent5 141" xfId="10051"/>
    <cellStyle name="40% - Accent5 141 2" xfId="12005"/>
    <cellStyle name="40% - Accent5 142" xfId="10069"/>
    <cellStyle name="40% - Accent5 142 2" xfId="12022"/>
    <cellStyle name="40% - Accent5 143" xfId="10083"/>
    <cellStyle name="40% - Accent5 144" xfId="10098"/>
    <cellStyle name="40% - Accent5 145" xfId="11018"/>
    <cellStyle name="40% - Accent5 146" xfId="12038"/>
    <cellStyle name="40% - Accent5 147" xfId="12054"/>
    <cellStyle name="40% - Accent5 148" xfId="12068"/>
    <cellStyle name="40% - Accent5 149" xfId="12083"/>
    <cellStyle name="40% - Accent5 15" xfId="779"/>
    <cellStyle name="40% - Accent5 15 2" xfId="8448"/>
    <cellStyle name="40% - Accent5 15 3" xfId="10267"/>
    <cellStyle name="40% - Accent5 15 4" xfId="3185"/>
    <cellStyle name="40% - Accent5 150" xfId="2712"/>
    <cellStyle name="40% - Accent5 151" xfId="12101"/>
    <cellStyle name="40% - Accent5 152" xfId="12116"/>
    <cellStyle name="40% - Accent5 153" xfId="12131"/>
    <cellStyle name="40% - Accent5 154" xfId="12145"/>
    <cellStyle name="40% - Accent5 155" xfId="12161"/>
    <cellStyle name="40% - Accent5 156" xfId="12175"/>
    <cellStyle name="40% - Accent5 16" xfId="792"/>
    <cellStyle name="40% - Accent5 16 2" xfId="8461"/>
    <cellStyle name="40% - Accent5 16 3" xfId="10280"/>
    <cellStyle name="40% - Accent5 16 4" xfId="3226"/>
    <cellStyle name="40% - Accent5 17" xfId="806"/>
    <cellStyle name="40% - Accent5 17 2" xfId="8474"/>
    <cellStyle name="40% - Accent5 17 3" xfId="10296"/>
    <cellStyle name="40% - Accent5 17 4" xfId="3269"/>
    <cellStyle name="40% - Accent5 18" xfId="820"/>
    <cellStyle name="40% - Accent5 18 2" xfId="8488"/>
    <cellStyle name="40% - Accent5 18 3" xfId="10309"/>
    <cellStyle name="40% - Accent5 18 4" xfId="3310"/>
    <cellStyle name="40% - Accent5 19" xfId="834"/>
    <cellStyle name="40% - Accent5 19 2" xfId="8502"/>
    <cellStyle name="40% - Accent5 19 3" xfId="10324"/>
    <cellStyle name="40% - Accent5 19 4" xfId="3353"/>
    <cellStyle name="40% - Accent5 2" xfId="79"/>
    <cellStyle name="40% - Accent5 2 2" xfId="2495"/>
    <cellStyle name="40% - Accent5 2 3" xfId="597"/>
    <cellStyle name="40% - Accent5 2 4" xfId="134"/>
    <cellStyle name="40% - Accent5 20" xfId="849"/>
    <cellStyle name="40% - Accent5 20 2" xfId="8516"/>
    <cellStyle name="40% - Accent5 20 3" xfId="10338"/>
    <cellStyle name="40% - Accent5 20 4" xfId="3395"/>
    <cellStyle name="40% - Accent5 21" xfId="862"/>
    <cellStyle name="40% - Accent5 21 2" xfId="8529"/>
    <cellStyle name="40% - Accent5 21 3" xfId="10353"/>
    <cellStyle name="40% - Accent5 21 4" xfId="3438"/>
    <cellStyle name="40% - Accent5 22" xfId="876"/>
    <cellStyle name="40% - Accent5 22 2" xfId="8542"/>
    <cellStyle name="40% - Accent5 22 3" xfId="10367"/>
    <cellStyle name="40% - Accent5 22 4" xfId="3479"/>
    <cellStyle name="40% - Accent5 23" xfId="890"/>
    <cellStyle name="40% - Accent5 23 2" xfId="8556"/>
    <cellStyle name="40% - Accent5 23 3" xfId="10382"/>
    <cellStyle name="40% - Accent5 23 4" xfId="3522"/>
    <cellStyle name="40% - Accent5 24" xfId="904"/>
    <cellStyle name="40% - Accent5 24 2" xfId="8569"/>
    <cellStyle name="40% - Accent5 24 3" xfId="10395"/>
    <cellStyle name="40% - Accent5 24 4" xfId="3563"/>
    <cellStyle name="40% - Accent5 25" xfId="919"/>
    <cellStyle name="40% - Accent5 25 2" xfId="8583"/>
    <cellStyle name="40% - Accent5 25 3" xfId="10410"/>
    <cellStyle name="40% - Accent5 25 4" xfId="3606"/>
    <cellStyle name="40% - Accent5 26" xfId="932"/>
    <cellStyle name="40% - Accent5 26 2" xfId="8596"/>
    <cellStyle name="40% - Accent5 26 3" xfId="10423"/>
    <cellStyle name="40% - Accent5 26 4" xfId="3647"/>
    <cellStyle name="40% - Accent5 27" xfId="946"/>
    <cellStyle name="40% - Accent5 27 2" xfId="8610"/>
    <cellStyle name="40% - Accent5 27 3" xfId="10438"/>
    <cellStyle name="40% - Accent5 27 4" xfId="3690"/>
    <cellStyle name="40% - Accent5 28" xfId="960"/>
    <cellStyle name="40% - Accent5 28 2" xfId="8623"/>
    <cellStyle name="40% - Accent5 28 3" xfId="10452"/>
    <cellStyle name="40% - Accent5 28 4" xfId="3732"/>
    <cellStyle name="40% - Accent5 29" xfId="974"/>
    <cellStyle name="40% - Accent5 29 2" xfId="8637"/>
    <cellStyle name="40% - Accent5 29 3" xfId="10467"/>
    <cellStyle name="40% - Accent5 29 4" xfId="3775"/>
    <cellStyle name="40% - Accent5 3" xfId="97"/>
    <cellStyle name="40% - Accent5 3 2" xfId="2512"/>
    <cellStyle name="40% - Accent5 3 3" xfId="611"/>
    <cellStyle name="40% - Accent5 3 4" xfId="148"/>
    <cellStyle name="40% - Accent5 30" xfId="989"/>
    <cellStyle name="40% - Accent5 30 2" xfId="8650"/>
    <cellStyle name="40% - Accent5 30 3" xfId="10481"/>
    <cellStyle name="40% - Accent5 30 4" xfId="3816"/>
    <cellStyle name="40% - Accent5 31" xfId="1002"/>
    <cellStyle name="40% - Accent5 31 2" xfId="8663"/>
    <cellStyle name="40% - Accent5 31 3" xfId="10498"/>
    <cellStyle name="40% - Accent5 31 4" xfId="3859"/>
    <cellStyle name="40% - Accent5 32" xfId="1016"/>
    <cellStyle name="40% - Accent5 32 2" xfId="8676"/>
    <cellStyle name="40% - Accent5 32 3" xfId="10511"/>
    <cellStyle name="40% - Accent5 32 4" xfId="3900"/>
    <cellStyle name="40% - Accent5 33" xfId="1030"/>
    <cellStyle name="40% - Accent5 33 2" xfId="8690"/>
    <cellStyle name="40% - Accent5 33 3" xfId="10527"/>
    <cellStyle name="40% - Accent5 33 4" xfId="3943"/>
    <cellStyle name="40% - Accent5 34" xfId="1044"/>
    <cellStyle name="40% - Accent5 34 2" xfId="8703"/>
    <cellStyle name="40% - Accent5 34 3" xfId="10540"/>
    <cellStyle name="40% - Accent5 34 4" xfId="3984"/>
    <cellStyle name="40% - Accent5 35" xfId="1058"/>
    <cellStyle name="40% - Accent5 35 2" xfId="8717"/>
    <cellStyle name="40% - Accent5 35 3" xfId="10555"/>
    <cellStyle name="40% - Accent5 35 4" xfId="4027"/>
    <cellStyle name="40% - Accent5 36" xfId="1071"/>
    <cellStyle name="40% - Accent5 36 2" xfId="8730"/>
    <cellStyle name="40% - Accent5 36 3" xfId="10569"/>
    <cellStyle name="40% - Accent5 36 4" xfId="4069"/>
    <cellStyle name="40% - Accent5 37" xfId="1085"/>
    <cellStyle name="40% - Accent5 37 2" xfId="8743"/>
    <cellStyle name="40% - Accent5 37 3" xfId="10585"/>
    <cellStyle name="40% - Accent5 37 4" xfId="4112"/>
    <cellStyle name="40% - Accent5 38" xfId="1099"/>
    <cellStyle name="40% - Accent5 38 2" xfId="8756"/>
    <cellStyle name="40% - Accent5 38 3" xfId="10598"/>
    <cellStyle name="40% - Accent5 38 4" xfId="4153"/>
    <cellStyle name="40% - Accent5 39" xfId="1113"/>
    <cellStyle name="40% - Accent5 39 2" xfId="8770"/>
    <cellStyle name="40% - Accent5 39 3" xfId="10613"/>
    <cellStyle name="40% - Accent5 39 4" xfId="4196"/>
    <cellStyle name="40% - Accent5 4" xfId="115"/>
    <cellStyle name="40% - Accent5 4 2" xfId="2528"/>
    <cellStyle name="40% - Accent5 4 3" xfId="626"/>
    <cellStyle name="40% - Accent5 4 4" xfId="8098"/>
    <cellStyle name="40% - Accent5 40" xfId="1126"/>
    <cellStyle name="40% - Accent5 40 2" xfId="8783"/>
    <cellStyle name="40% - Accent5 40 3" xfId="10626"/>
    <cellStyle name="40% - Accent5 40 4" xfId="4237"/>
    <cellStyle name="40% - Accent5 41" xfId="1140"/>
    <cellStyle name="40% - Accent5 41 2" xfId="8797"/>
    <cellStyle name="40% - Accent5 41 3" xfId="10641"/>
    <cellStyle name="40% - Accent5 41 4" xfId="4280"/>
    <cellStyle name="40% - Accent5 42" xfId="1155"/>
    <cellStyle name="40% - Accent5 42 2" xfId="8810"/>
    <cellStyle name="40% - Accent5 42 3" xfId="10655"/>
    <cellStyle name="40% - Accent5 42 4" xfId="4321"/>
    <cellStyle name="40% - Accent5 43" xfId="1168"/>
    <cellStyle name="40% - Accent5 43 2" xfId="8823"/>
    <cellStyle name="40% - Accent5 43 3" xfId="10670"/>
    <cellStyle name="40% - Accent5 43 4" xfId="4364"/>
    <cellStyle name="40% - Accent5 44" xfId="1182"/>
    <cellStyle name="40% - Accent5 44 2" xfId="8837"/>
    <cellStyle name="40% - Accent5 44 3" xfId="10683"/>
    <cellStyle name="40% - Accent5 44 4" xfId="4405"/>
    <cellStyle name="40% - Accent5 45" xfId="1196"/>
    <cellStyle name="40% - Accent5 45 2" xfId="8850"/>
    <cellStyle name="40% - Accent5 45 3" xfId="10697"/>
    <cellStyle name="40% - Accent5 45 4" xfId="4447"/>
    <cellStyle name="40% - Accent5 46" xfId="1210"/>
    <cellStyle name="40% - Accent5 46 2" xfId="8864"/>
    <cellStyle name="40% - Accent5 46 3" xfId="10712"/>
    <cellStyle name="40% - Accent5 46 4" xfId="4490"/>
    <cellStyle name="40% - Accent5 47" xfId="1225"/>
    <cellStyle name="40% - Accent5 47 2" xfId="8877"/>
    <cellStyle name="40% - Accent5 47 3" xfId="10725"/>
    <cellStyle name="40% - Accent5 47 4" xfId="4531"/>
    <cellStyle name="40% - Accent5 48" xfId="1238"/>
    <cellStyle name="40% - Accent5 48 2" xfId="8890"/>
    <cellStyle name="40% - Accent5 48 3" xfId="10741"/>
    <cellStyle name="40% - Accent5 48 4" xfId="4574"/>
    <cellStyle name="40% - Accent5 49" xfId="1252"/>
    <cellStyle name="40% - Accent5 49 2" xfId="8903"/>
    <cellStyle name="40% - Accent5 49 3" xfId="10754"/>
    <cellStyle name="40% - Accent5 49 4" xfId="4615"/>
    <cellStyle name="40% - Accent5 5" xfId="639"/>
    <cellStyle name="40% - Accent5 5 2" xfId="2479"/>
    <cellStyle name="40% - Accent5 5 3" xfId="8314"/>
    <cellStyle name="40% - Accent5 50" xfId="1266"/>
    <cellStyle name="40% - Accent5 50 2" xfId="8917"/>
    <cellStyle name="40% - Accent5 50 3" xfId="10770"/>
    <cellStyle name="40% - Accent5 50 4" xfId="4658"/>
    <cellStyle name="40% - Accent5 51" xfId="1280"/>
    <cellStyle name="40% - Accent5 51 2" xfId="8930"/>
    <cellStyle name="40% - Accent5 51 3" xfId="10783"/>
    <cellStyle name="40% - Accent5 51 4" xfId="4699"/>
    <cellStyle name="40% - Accent5 52" xfId="1295"/>
    <cellStyle name="40% - Accent5 52 2" xfId="8944"/>
    <cellStyle name="40% - Accent5 52 3" xfId="10798"/>
    <cellStyle name="40% - Accent5 52 4" xfId="4742"/>
    <cellStyle name="40% - Accent5 53" xfId="1308"/>
    <cellStyle name="40% - Accent5 53 2" xfId="8957"/>
    <cellStyle name="40% - Accent5 53 3" xfId="10814"/>
    <cellStyle name="40% - Accent5 53 4" xfId="4784"/>
    <cellStyle name="40% - Accent5 54" xfId="1322"/>
    <cellStyle name="40% - Accent5 54 2" xfId="8970"/>
    <cellStyle name="40% - Accent5 54 3" xfId="10829"/>
    <cellStyle name="40% - Accent5 54 4" xfId="4827"/>
    <cellStyle name="40% - Accent5 55" xfId="1336"/>
    <cellStyle name="40% - Accent5 55 2" xfId="8982"/>
    <cellStyle name="40% - Accent5 55 3" xfId="10842"/>
    <cellStyle name="40% - Accent5 55 4" xfId="4868"/>
    <cellStyle name="40% - Accent5 56" xfId="1350"/>
    <cellStyle name="40% - Accent5 56 2" xfId="8995"/>
    <cellStyle name="40% - Accent5 56 3" xfId="10857"/>
    <cellStyle name="40% - Accent5 56 4" xfId="4911"/>
    <cellStyle name="40% - Accent5 57" xfId="1365"/>
    <cellStyle name="40% - Accent5 57 2" xfId="9007"/>
    <cellStyle name="40% - Accent5 57 3" xfId="10870"/>
    <cellStyle name="40% - Accent5 57 4" xfId="4952"/>
    <cellStyle name="40% - Accent5 58" xfId="1378"/>
    <cellStyle name="40% - Accent5 58 2" xfId="9019"/>
    <cellStyle name="40% - Accent5 58 3" xfId="10885"/>
    <cellStyle name="40% - Accent5 58 4" xfId="4995"/>
    <cellStyle name="40% - Accent5 59" xfId="1392"/>
    <cellStyle name="40% - Accent5 59 2" xfId="9031"/>
    <cellStyle name="40% - Accent5 59 3" xfId="10899"/>
    <cellStyle name="40% - Accent5 59 4" xfId="5036"/>
    <cellStyle name="40% - Accent5 6" xfId="653"/>
    <cellStyle name="40% - Accent5 6 2" xfId="8327"/>
    <cellStyle name="40% - Accent5 6 3" xfId="10142"/>
    <cellStyle name="40% - Accent5 6 4" xfId="2809"/>
    <cellStyle name="40% - Accent5 60" xfId="1406"/>
    <cellStyle name="40% - Accent5 60 2" xfId="9044"/>
    <cellStyle name="40% - Accent5 60 3" xfId="10914"/>
    <cellStyle name="40% - Accent5 60 4" xfId="5079"/>
    <cellStyle name="40% - Accent5 61" xfId="1420"/>
    <cellStyle name="40% - Accent5 61 2" xfId="9056"/>
    <cellStyle name="40% - Accent5 61 3" xfId="10929"/>
    <cellStyle name="40% - Accent5 61 4" xfId="5121"/>
    <cellStyle name="40% - Accent5 62" xfId="1435"/>
    <cellStyle name="40% - Accent5 62 2" xfId="9070"/>
    <cellStyle name="40% - Accent5 62 3" xfId="10945"/>
    <cellStyle name="40% - Accent5 62 4" xfId="5164"/>
    <cellStyle name="40% - Accent5 63" xfId="1448"/>
    <cellStyle name="40% - Accent5 63 2" xfId="9082"/>
    <cellStyle name="40% - Accent5 63 3" xfId="10958"/>
    <cellStyle name="40% - Accent5 63 4" xfId="5205"/>
    <cellStyle name="40% - Accent5 64" xfId="1462"/>
    <cellStyle name="40% - Accent5 64 2" xfId="9095"/>
    <cellStyle name="40% - Accent5 64 3" xfId="10973"/>
    <cellStyle name="40% - Accent5 64 4" xfId="5248"/>
    <cellStyle name="40% - Accent5 65" xfId="1476"/>
    <cellStyle name="40% - Accent5 65 2" xfId="9107"/>
    <cellStyle name="40% - Accent5 65 3" xfId="10986"/>
    <cellStyle name="40% - Accent5 65 4" xfId="5289"/>
    <cellStyle name="40% - Accent5 66" xfId="1490"/>
    <cellStyle name="40% - Accent5 66 2" xfId="9120"/>
    <cellStyle name="40% - Accent5 66 3" xfId="11001"/>
    <cellStyle name="40% - Accent5 66 4" xfId="5332"/>
    <cellStyle name="40% - Accent5 67" xfId="1505"/>
    <cellStyle name="40% - Accent5 67 2" xfId="9133"/>
    <cellStyle name="40% - Accent5 67 3" xfId="11015"/>
    <cellStyle name="40% - Accent5 67 4" xfId="5373"/>
    <cellStyle name="40% - Accent5 68" xfId="1518"/>
    <cellStyle name="40% - Accent5 68 2" xfId="9145"/>
    <cellStyle name="40% - Accent5 68 3" xfId="11031"/>
    <cellStyle name="40% - Accent5 68 4" xfId="5416"/>
    <cellStyle name="40% - Accent5 69" xfId="1532"/>
    <cellStyle name="40% - Accent5 69 2" xfId="9157"/>
    <cellStyle name="40% - Accent5 69 3" xfId="11045"/>
    <cellStyle name="40% - Accent5 69 4" xfId="5458"/>
    <cellStyle name="40% - Accent5 7" xfId="667"/>
    <cellStyle name="40% - Accent5 7 2" xfId="8340"/>
    <cellStyle name="40% - Accent5 7 3" xfId="10155"/>
    <cellStyle name="40% - Accent5 7 4" xfId="2850"/>
    <cellStyle name="40% - Accent5 70" xfId="1546"/>
    <cellStyle name="40% - Accent5 70 2" xfId="9169"/>
    <cellStyle name="40% - Accent5 70 3" xfId="11060"/>
    <cellStyle name="40% - Accent5 70 4" xfId="5501"/>
    <cellStyle name="40% - Accent5 71" xfId="1560"/>
    <cellStyle name="40% - Accent5 71 2" xfId="9181"/>
    <cellStyle name="40% - Accent5 71 3" xfId="11073"/>
    <cellStyle name="40% - Accent5 71 4" xfId="5542"/>
    <cellStyle name="40% - Accent5 72" xfId="1575"/>
    <cellStyle name="40% - Accent5 72 2" xfId="9193"/>
    <cellStyle name="40% - Accent5 72 3" xfId="11088"/>
    <cellStyle name="40% - Accent5 72 4" xfId="5585"/>
    <cellStyle name="40% - Accent5 73" xfId="1588"/>
    <cellStyle name="40% - Accent5 73 2" xfId="9205"/>
    <cellStyle name="40% - Accent5 73 3" xfId="11101"/>
    <cellStyle name="40% - Accent5 73 4" xfId="5626"/>
    <cellStyle name="40% - Accent5 74" xfId="1602"/>
    <cellStyle name="40% - Accent5 74 2" xfId="9217"/>
    <cellStyle name="40% - Accent5 74 3" xfId="11116"/>
    <cellStyle name="40% - Accent5 74 4" xfId="5669"/>
    <cellStyle name="40% - Accent5 75" xfId="1616"/>
    <cellStyle name="40% - Accent5 75 2" xfId="9229"/>
    <cellStyle name="40% - Accent5 75 3" xfId="11129"/>
    <cellStyle name="40% - Accent5 75 4" xfId="5710"/>
    <cellStyle name="40% - Accent5 76" xfId="1630"/>
    <cellStyle name="40% - Accent5 76 2" xfId="9241"/>
    <cellStyle name="40% - Accent5 76 3" xfId="11144"/>
    <cellStyle name="40% - Accent5 76 4" xfId="5753"/>
    <cellStyle name="40% - Accent5 77" xfId="1644"/>
    <cellStyle name="40% - Accent5 77 2" xfId="9253"/>
    <cellStyle name="40% - Accent5 77 3" xfId="11158"/>
    <cellStyle name="40% - Accent5 77 4" xfId="5795"/>
    <cellStyle name="40% - Accent5 78" xfId="1658"/>
    <cellStyle name="40% - Accent5 78 2" xfId="9266"/>
    <cellStyle name="40% - Accent5 78 3" xfId="11173"/>
    <cellStyle name="40% - Accent5 78 4" xfId="5838"/>
    <cellStyle name="40% - Accent5 79" xfId="1672"/>
    <cellStyle name="40% - Accent5 79 2" xfId="9278"/>
    <cellStyle name="40% - Accent5 79 3" xfId="11186"/>
    <cellStyle name="40% - Accent5 79 4" xfId="5879"/>
    <cellStyle name="40% - Accent5 8" xfId="681"/>
    <cellStyle name="40% - Accent5 8 2" xfId="8353"/>
    <cellStyle name="40% - Accent5 8 3" xfId="10169"/>
    <cellStyle name="40% - Accent5 8 4" xfId="2892"/>
    <cellStyle name="40% - Accent5 80" xfId="1686"/>
    <cellStyle name="40% - Accent5 80 2" xfId="9290"/>
    <cellStyle name="40% - Accent5 80 3" xfId="11201"/>
    <cellStyle name="40% - Accent5 80 4" xfId="5922"/>
    <cellStyle name="40% - Accent5 81" xfId="1699"/>
    <cellStyle name="40% - Accent5 81 2" xfId="9302"/>
    <cellStyle name="40% - Accent5 81 3" xfId="11214"/>
    <cellStyle name="40% - Accent5 81 4" xfId="5963"/>
    <cellStyle name="40% - Accent5 82" xfId="1713"/>
    <cellStyle name="40% - Accent5 82 2" xfId="9314"/>
    <cellStyle name="40% - Accent5 82 3" xfId="11229"/>
    <cellStyle name="40% - Accent5 82 4" xfId="6006"/>
    <cellStyle name="40% - Accent5 83" xfId="1727"/>
    <cellStyle name="40% - Accent5 83 2" xfId="9326"/>
    <cellStyle name="40% - Accent5 83 3" xfId="11242"/>
    <cellStyle name="40% - Accent5 83 4" xfId="6047"/>
    <cellStyle name="40% - Accent5 84" xfId="1741"/>
    <cellStyle name="40% - Accent5 84 2" xfId="9339"/>
    <cellStyle name="40% - Accent5 84 3" xfId="11258"/>
    <cellStyle name="40% - Accent5 84 4" xfId="6090"/>
    <cellStyle name="40% - Accent5 85" xfId="1755"/>
    <cellStyle name="40% - Accent5 85 2" xfId="9351"/>
    <cellStyle name="40% - Accent5 85 3" xfId="11272"/>
    <cellStyle name="40% - Accent5 85 4" xfId="6132"/>
    <cellStyle name="40% - Accent5 86" xfId="1768"/>
    <cellStyle name="40% - Accent5 86 2" xfId="9363"/>
    <cellStyle name="40% - Accent5 86 3" xfId="11287"/>
    <cellStyle name="40% - Accent5 86 4" xfId="6175"/>
    <cellStyle name="40% - Accent5 87" xfId="1782"/>
    <cellStyle name="40% - Accent5 87 2" xfId="9375"/>
    <cellStyle name="40% - Accent5 87 3" xfId="11301"/>
    <cellStyle name="40% - Accent5 87 4" xfId="6216"/>
    <cellStyle name="40% - Accent5 88" xfId="1796"/>
    <cellStyle name="40% - Accent5 88 2" xfId="9387"/>
    <cellStyle name="40% - Accent5 88 3" xfId="11316"/>
    <cellStyle name="40% - Accent5 88 4" xfId="6259"/>
    <cellStyle name="40% - Accent5 89" xfId="1811"/>
    <cellStyle name="40% - Accent5 89 2" xfId="9399"/>
    <cellStyle name="40% - Accent5 89 3" xfId="11329"/>
    <cellStyle name="40% - Accent5 89 4" xfId="6300"/>
    <cellStyle name="40% - Accent5 9" xfId="695"/>
    <cellStyle name="40% - Accent5 9 2" xfId="8366"/>
    <cellStyle name="40% - Accent5 9 3" xfId="10183"/>
    <cellStyle name="40% - Accent5 9 4" xfId="2933"/>
    <cellStyle name="40% - Accent5 90" xfId="1824"/>
    <cellStyle name="40% - Accent5 90 2" xfId="9411"/>
    <cellStyle name="40% - Accent5 90 3" xfId="11344"/>
    <cellStyle name="40% - Accent5 90 4" xfId="6343"/>
    <cellStyle name="40% - Accent5 91" xfId="1838"/>
    <cellStyle name="40% - Accent5 91 2" xfId="9423"/>
    <cellStyle name="40% - Accent5 91 3" xfId="11357"/>
    <cellStyle name="40% - Accent5 91 4" xfId="6384"/>
    <cellStyle name="40% - Accent5 92" xfId="1852"/>
    <cellStyle name="40% - Accent5 92 2" xfId="9435"/>
    <cellStyle name="40% - Accent5 92 3" xfId="11372"/>
    <cellStyle name="40% - Accent5 92 4" xfId="6427"/>
    <cellStyle name="40% - Accent5 93" xfId="1866"/>
    <cellStyle name="40% - Accent5 93 2" xfId="9447"/>
    <cellStyle name="40% - Accent5 93 3" xfId="11386"/>
    <cellStyle name="40% - Accent5 93 4" xfId="6469"/>
    <cellStyle name="40% - Accent5 94" xfId="1880"/>
    <cellStyle name="40% - Accent5 94 2" xfId="9459"/>
    <cellStyle name="40% - Accent5 94 3" xfId="11401"/>
    <cellStyle name="40% - Accent5 94 4" xfId="6512"/>
    <cellStyle name="40% - Accent5 95" xfId="1893"/>
    <cellStyle name="40% - Accent5 95 2" xfId="9471"/>
    <cellStyle name="40% - Accent5 95 3" xfId="11414"/>
    <cellStyle name="40% - Accent5 95 4" xfId="6553"/>
    <cellStyle name="40% - Accent5 96" xfId="1907"/>
    <cellStyle name="40% - Accent5 96 2" xfId="9483"/>
    <cellStyle name="40% - Accent5 96 3" xfId="11429"/>
    <cellStyle name="40% - Accent5 96 4" xfId="6596"/>
    <cellStyle name="40% - Accent5 97" xfId="1921"/>
    <cellStyle name="40% - Accent5 97 2" xfId="9495"/>
    <cellStyle name="40% - Accent5 97 3" xfId="11442"/>
    <cellStyle name="40% - Accent5 97 4" xfId="6637"/>
    <cellStyle name="40% - Accent5 98" xfId="1935"/>
    <cellStyle name="40% - Accent5 98 2" xfId="9507"/>
    <cellStyle name="40% - Accent5 98 3" xfId="11457"/>
    <cellStyle name="40% - Accent5 98 4" xfId="6680"/>
    <cellStyle name="40% - Accent5 99" xfId="1950"/>
    <cellStyle name="40% - Accent5 99 2" xfId="9520"/>
    <cellStyle name="40% - Accent5 99 3" xfId="11470"/>
    <cellStyle name="40% - Accent5 99 4" xfId="6721"/>
    <cellStyle name="40% - Accent6" xfId="12" builtinId="51" customBuiltin="1"/>
    <cellStyle name="40% - Accent6 10" xfId="713"/>
    <cellStyle name="40% - Accent6 10 2" xfId="8384"/>
    <cellStyle name="40% - Accent6 10 3" xfId="10198"/>
    <cellStyle name="40% - Accent6 10 4" xfId="2976"/>
    <cellStyle name="40% - Accent6 100" xfId="1966"/>
    <cellStyle name="40% - Accent6 100 2" xfId="9533"/>
    <cellStyle name="40% - Accent6 100 3" xfId="11486"/>
    <cellStyle name="40% - Accent6 100 4" xfId="6765"/>
    <cellStyle name="40% - Accent6 101" xfId="1979"/>
    <cellStyle name="40% - Accent6 101 2" xfId="9545"/>
    <cellStyle name="40% - Accent6 101 3" xfId="11500"/>
    <cellStyle name="40% - Accent6 101 4" xfId="6807"/>
    <cellStyle name="40% - Accent6 102" xfId="1995"/>
    <cellStyle name="40% - Accent6 102 2" xfId="9559"/>
    <cellStyle name="40% - Accent6 102 3" xfId="11515"/>
    <cellStyle name="40% - Accent6 102 4" xfId="6850"/>
    <cellStyle name="40% - Accent6 103" xfId="2009"/>
    <cellStyle name="40% - Accent6 103 2" xfId="9571"/>
    <cellStyle name="40% - Accent6 103 3" xfId="11528"/>
    <cellStyle name="40% - Accent6 103 4" xfId="6891"/>
    <cellStyle name="40% - Accent6 104" xfId="2024"/>
    <cellStyle name="40% - Accent6 104 2" xfId="9584"/>
    <cellStyle name="40% - Accent6 104 3" xfId="11542"/>
    <cellStyle name="40% - Accent6 104 4" xfId="6933"/>
    <cellStyle name="40% - Accent6 105" xfId="2037"/>
    <cellStyle name="40% - Accent6 105 2" xfId="9596"/>
    <cellStyle name="40% - Accent6 105 3" xfId="11556"/>
    <cellStyle name="40% - Accent6 105 4" xfId="6975"/>
    <cellStyle name="40% - Accent6 106" xfId="2051"/>
    <cellStyle name="40% - Accent6 106 2" xfId="9608"/>
    <cellStyle name="40% - Accent6 106 3" xfId="11569"/>
    <cellStyle name="40% - Accent6 106 4" xfId="7016"/>
    <cellStyle name="40% - Accent6 107" xfId="2065"/>
    <cellStyle name="40% - Accent6 107 2" xfId="9620"/>
    <cellStyle name="40% - Accent6 107 3" xfId="11584"/>
    <cellStyle name="40% - Accent6 107 4" xfId="7059"/>
    <cellStyle name="40% - Accent6 108" xfId="2080"/>
    <cellStyle name="40% - Accent6 108 2" xfId="9633"/>
    <cellStyle name="40% - Accent6 108 3" xfId="11597"/>
    <cellStyle name="40% - Accent6 108 4" xfId="7100"/>
    <cellStyle name="40% - Accent6 109" xfId="2094"/>
    <cellStyle name="40% - Accent6 109 2" xfId="9645"/>
    <cellStyle name="40% - Accent6 109 3" xfId="11612"/>
    <cellStyle name="40% - Accent6 109 4" xfId="7143"/>
    <cellStyle name="40% - Accent6 11" xfId="726"/>
    <cellStyle name="40% - Accent6 11 2" xfId="8397"/>
    <cellStyle name="40% - Accent6 11 3" xfId="10211"/>
    <cellStyle name="40% - Accent6 11 4" xfId="3017"/>
    <cellStyle name="40% - Accent6 110" xfId="2108"/>
    <cellStyle name="40% - Accent6 110 2" xfId="9657"/>
    <cellStyle name="40% - Accent6 110 3" xfId="11626"/>
    <cellStyle name="40% - Accent6 110 4" xfId="7185"/>
    <cellStyle name="40% - Accent6 111" xfId="2122"/>
    <cellStyle name="40% - Accent6 111 2" xfId="9669"/>
    <cellStyle name="40% - Accent6 111 3" xfId="11642"/>
    <cellStyle name="40% - Accent6 111 4" xfId="7228"/>
    <cellStyle name="40% - Accent6 112" xfId="2136"/>
    <cellStyle name="40% - Accent6 112 2" xfId="9681"/>
    <cellStyle name="40% - Accent6 112 3" xfId="11656"/>
    <cellStyle name="40% - Accent6 112 4" xfId="7269"/>
    <cellStyle name="40% - Accent6 113" xfId="2151"/>
    <cellStyle name="40% - Accent6 113 2" xfId="9693"/>
    <cellStyle name="40% - Accent6 113 3" xfId="11671"/>
    <cellStyle name="40% - Accent6 113 4" xfId="7312"/>
    <cellStyle name="40% - Accent6 114" xfId="2165"/>
    <cellStyle name="40% - Accent6 114 2" xfId="9705"/>
    <cellStyle name="40% - Accent6 114 3" xfId="11684"/>
    <cellStyle name="40% - Accent6 114 4" xfId="7353"/>
    <cellStyle name="40% - Accent6 115" xfId="2179"/>
    <cellStyle name="40% - Accent6 115 2" xfId="9717"/>
    <cellStyle name="40% - Accent6 115 3" xfId="11699"/>
    <cellStyle name="40% - Accent6 115 4" xfId="7396"/>
    <cellStyle name="40% - Accent6 116" xfId="2193"/>
    <cellStyle name="40% - Accent6 116 2" xfId="9729"/>
    <cellStyle name="40% - Accent6 116 3" xfId="11713"/>
    <cellStyle name="40% - Accent6 116 4" xfId="7437"/>
    <cellStyle name="40% - Accent6 117" xfId="2207"/>
    <cellStyle name="40% - Accent6 117 2" xfId="9741"/>
    <cellStyle name="40% - Accent6 117 3" xfId="11729"/>
    <cellStyle name="40% - Accent6 117 4" xfId="7480"/>
    <cellStyle name="40% - Accent6 118" xfId="2219"/>
    <cellStyle name="40% - Accent6 118 2" xfId="9751"/>
    <cellStyle name="40% - Accent6 118 3" xfId="11743"/>
    <cellStyle name="40% - Accent6 118 4" xfId="7522"/>
    <cellStyle name="40% - Accent6 119" xfId="2232"/>
    <cellStyle name="40% - Accent6 119 2" xfId="9763"/>
    <cellStyle name="40% - Accent6 119 3" xfId="11758"/>
    <cellStyle name="40% - Accent6 119 4" xfId="7565"/>
    <cellStyle name="40% - Accent6 12" xfId="740"/>
    <cellStyle name="40% - Accent6 12 2" xfId="8410"/>
    <cellStyle name="40% - Accent6 12 3" xfId="10225"/>
    <cellStyle name="40% - Accent6 12 4" xfId="3059"/>
    <cellStyle name="40% - Accent6 120" xfId="2246"/>
    <cellStyle name="40% - Accent6 120 2" xfId="9776"/>
    <cellStyle name="40% - Accent6 120 3" xfId="11771"/>
    <cellStyle name="40% - Accent6 120 4" xfId="7606"/>
    <cellStyle name="40% - Accent6 121" xfId="2260"/>
    <cellStyle name="40% - Accent6 121 2" xfId="9788"/>
    <cellStyle name="40% - Accent6 121 3" xfId="11786"/>
    <cellStyle name="40% - Accent6 121 4" xfId="7649"/>
    <cellStyle name="40% - Accent6 122" xfId="2273"/>
    <cellStyle name="40% - Accent6 122 2" xfId="9800"/>
    <cellStyle name="40% - Accent6 122 3" xfId="11799"/>
    <cellStyle name="40% - Accent6 122 4" xfId="7690"/>
    <cellStyle name="40% - Accent6 123" xfId="2286"/>
    <cellStyle name="40% - Accent6 123 2" xfId="9811"/>
    <cellStyle name="40% - Accent6 123 3" xfId="11814"/>
    <cellStyle name="40% - Accent6 123 4" xfId="7733"/>
    <cellStyle name="40% - Accent6 124" xfId="2297"/>
    <cellStyle name="40% - Accent6 124 2" xfId="9821"/>
    <cellStyle name="40% - Accent6 124 3" xfId="11827"/>
    <cellStyle name="40% - Accent6 124 4" xfId="7774"/>
    <cellStyle name="40% - Accent6 125" xfId="2305"/>
    <cellStyle name="40% - Accent6 125 2" xfId="9829"/>
    <cellStyle name="40% - Accent6 125 3" xfId="11842"/>
    <cellStyle name="40% - Accent6 125 4" xfId="7817"/>
    <cellStyle name="40% - Accent6 126" xfId="2319"/>
    <cellStyle name="40% - Accent6 126 2" xfId="9841"/>
    <cellStyle name="40% - Accent6 127" xfId="2334"/>
    <cellStyle name="40% - Accent6 127 2" xfId="9853"/>
    <cellStyle name="40% - Accent6 128" xfId="2349"/>
    <cellStyle name="40% - Accent6 128 2" xfId="9865"/>
    <cellStyle name="40% - Accent6 129" xfId="2364"/>
    <cellStyle name="40% - Accent6 129 2" xfId="9877"/>
    <cellStyle name="40% - Accent6 13" xfId="754"/>
    <cellStyle name="40% - Accent6 13 2" xfId="8424"/>
    <cellStyle name="40% - Accent6 13 3" xfId="10240"/>
    <cellStyle name="40% - Accent6 13 4" xfId="3102"/>
    <cellStyle name="40% - Accent6 130" xfId="2378"/>
    <cellStyle name="40% - Accent6 130 2" xfId="9889"/>
    <cellStyle name="40% - Accent6 131" xfId="415"/>
    <cellStyle name="40% - Accent6 131 2" xfId="8197"/>
    <cellStyle name="40% - Accent6 131 3" xfId="11869"/>
    <cellStyle name="40% - Accent6 131 4" xfId="8012"/>
    <cellStyle name="40% - Accent6 132" xfId="2572"/>
    <cellStyle name="40% - Accent6 132 2" xfId="11883"/>
    <cellStyle name="40% - Accent6 132 3" xfId="8054"/>
    <cellStyle name="40% - Accent6 133" xfId="2587"/>
    <cellStyle name="40% - Accent6 133 2" xfId="11896"/>
    <cellStyle name="40% - Accent6 133 3" xfId="8067"/>
    <cellStyle name="40% - Accent6 134" xfId="2625"/>
    <cellStyle name="40% - Accent6 134 2" xfId="8082"/>
    <cellStyle name="40% - Accent6 135" xfId="2640"/>
    <cellStyle name="40% - Accent6 135 2" xfId="11930"/>
    <cellStyle name="40% - Accent6 135 3" xfId="9935"/>
    <cellStyle name="40% - Accent6 136" xfId="2656"/>
    <cellStyle name="40% - Accent6 136 2" xfId="9953"/>
    <cellStyle name="40% - Accent6 137" xfId="2671"/>
    <cellStyle name="40% - Accent6 137 2" xfId="11945"/>
    <cellStyle name="40% - Accent6 137 3" xfId="9990"/>
    <cellStyle name="40% - Accent6 138" xfId="2686"/>
    <cellStyle name="40% - Accent6 138 2" xfId="11960"/>
    <cellStyle name="40% - Accent6 138 3" xfId="10006"/>
    <cellStyle name="40% - Accent6 139" xfId="2700"/>
    <cellStyle name="40% - Accent6 139 2" xfId="11976"/>
    <cellStyle name="40% - Accent6 139 3" xfId="10022"/>
    <cellStyle name="40% - Accent6 14" xfId="768"/>
    <cellStyle name="40% - Accent6 14 2" xfId="8437"/>
    <cellStyle name="40% - Accent6 14 3" xfId="10253"/>
    <cellStyle name="40% - Accent6 14 4" xfId="3143"/>
    <cellStyle name="40% - Accent6 140" xfId="10037"/>
    <cellStyle name="40% - Accent6 140 2" xfId="11991"/>
    <cellStyle name="40% - Accent6 141" xfId="10053"/>
    <cellStyle name="40% - Accent6 141 2" xfId="12007"/>
    <cellStyle name="40% - Accent6 142" xfId="10071"/>
    <cellStyle name="40% - Accent6 142 2" xfId="12024"/>
    <cellStyle name="40% - Accent6 143" xfId="10085"/>
    <cellStyle name="40% - Accent6 144" xfId="10099"/>
    <cellStyle name="40% - Accent6 145" xfId="11897"/>
    <cellStyle name="40% - Accent6 146" xfId="12040"/>
    <cellStyle name="40% - Accent6 147" xfId="12056"/>
    <cellStyle name="40% - Accent6 148" xfId="12070"/>
    <cellStyle name="40% - Accent6 149" xfId="12085"/>
    <cellStyle name="40% - Accent6 15" xfId="783"/>
    <cellStyle name="40% - Accent6 15 2" xfId="8452"/>
    <cellStyle name="40% - Accent6 15 3" xfId="10268"/>
    <cellStyle name="40% - Accent6 15 4" xfId="3186"/>
    <cellStyle name="40% - Accent6 150" xfId="2713"/>
    <cellStyle name="40% - Accent6 151" xfId="12103"/>
    <cellStyle name="40% - Accent6 152" xfId="12118"/>
    <cellStyle name="40% - Accent6 153" xfId="12133"/>
    <cellStyle name="40% - Accent6 154" xfId="12147"/>
    <cellStyle name="40% - Accent6 155" xfId="12163"/>
    <cellStyle name="40% - Accent6 156" xfId="12177"/>
    <cellStyle name="40% - Accent6 16" xfId="796"/>
    <cellStyle name="40% - Accent6 16 2" xfId="8465"/>
    <cellStyle name="40% - Accent6 16 3" xfId="10281"/>
    <cellStyle name="40% - Accent6 16 4" xfId="3227"/>
    <cellStyle name="40% - Accent6 17" xfId="810"/>
    <cellStyle name="40% - Accent6 17 2" xfId="8478"/>
    <cellStyle name="40% - Accent6 17 3" xfId="10297"/>
    <cellStyle name="40% - Accent6 17 4" xfId="3270"/>
    <cellStyle name="40% - Accent6 18" xfId="824"/>
    <cellStyle name="40% - Accent6 18 2" xfId="8492"/>
    <cellStyle name="40% - Accent6 18 3" xfId="10310"/>
    <cellStyle name="40% - Accent6 18 4" xfId="3311"/>
    <cellStyle name="40% - Accent6 19" xfId="838"/>
    <cellStyle name="40% - Accent6 19 2" xfId="8506"/>
    <cellStyle name="40% - Accent6 19 3" xfId="10325"/>
    <cellStyle name="40% - Accent6 19 4" xfId="3354"/>
    <cellStyle name="40% - Accent6 2" xfId="83"/>
    <cellStyle name="40% - Accent6 2 2" xfId="2497"/>
    <cellStyle name="40% - Accent6 2 3" xfId="601"/>
    <cellStyle name="40% - Accent6 2 4" xfId="136"/>
    <cellStyle name="40% - Accent6 20" xfId="853"/>
    <cellStyle name="40% - Accent6 20 2" xfId="8520"/>
    <cellStyle name="40% - Accent6 20 3" xfId="10339"/>
    <cellStyle name="40% - Accent6 20 4" xfId="3396"/>
    <cellStyle name="40% - Accent6 21" xfId="866"/>
    <cellStyle name="40% - Accent6 21 2" xfId="8533"/>
    <cellStyle name="40% - Accent6 21 3" xfId="10354"/>
    <cellStyle name="40% - Accent6 21 4" xfId="3439"/>
    <cellStyle name="40% - Accent6 22" xfId="880"/>
    <cellStyle name="40% - Accent6 22 2" xfId="8546"/>
    <cellStyle name="40% - Accent6 22 3" xfId="10368"/>
    <cellStyle name="40% - Accent6 22 4" xfId="3480"/>
    <cellStyle name="40% - Accent6 23" xfId="894"/>
    <cellStyle name="40% - Accent6 23 2" xfId="8560"/>
    <cellStyle name="40% - Accent6 23 3" xfId="10383"/>
    <cellStyle name="40% - Accent6 23 4" xfId="3523"/>
    <cellStyle name="40% - Accent6 24" xfId="908"/>
    <cellStyle name="40% - Accent6 24 2" xfId="8573"/>
    <cellStyle name="40% - Accent6 24 3" xfId="10396"/>
    <cellStyle name="40% - Accent6 24 4" xfId="3564"/>
    <cellStyle name="40% - Accent6 25" xfId="923"/>
    <cellStyle name="40% - Accent6 25 2" xfId="8587"/>
    <cellStyle name="40% - Accent6 25 3" xfId="10411"/>
    <cellStyle name="40% - Accent6 25 4" xfId="3607"/>
    <cellStyle name="40% - Accent6 26" xfId="936"/>
    <cellStyle name="40% - Accent6 26 2" xfId="8600"/>
    <cellStyle name="40% - Accent6 26 3" xfId="10424"/>
    <cellStyle name="40% - Accent6 26 4" xfId="3648"/>
    <cellStyle name="40% - Accent6 27" xfId="950"/>
    <cellStyle name="40% - Accent6 27 2" xfId="8614"/>
    <cellStyle name="40% - Accent6 27 3" xfId="10439"/>
    <cellStyle name="40% - Accent6 27 4" xfId="3691"/>
    <cellStyle name="40% - Accent6 28" xfId="964"/>
    <cellStyle name="40% - Accent6 28 2" xfId="8627"/>
    <cellStyle name="40% - Accent6 28 3" xfId="10453"/>
    <cellStyle name="40% - Accent6 28 4" xfId="3733"/>
    <cellStyle name="40% - Accent6 29" xfId="978"/>
    <cellStyle name="40% - Accent6 29 2" xfId="8641"/>
    <cellStyle name="40% - Accent6 29 3" xfId="10468"/>
    <cellStyle name="40% - Accent6 29 4" xfId="3776"/>
    <cellStyle name="40% - Accent6 3" xfId="99"/>
    <cellStyle name="40% - Accent6 3 2" xfId="2514"/>
    <cellStyle name="40% - Accent6 3 3" xfId="615"/>
    <cellStyle name="40% - Accent6 3 4" xfId="150"/>
    <cellStyle name="40% - Accent6 30" xfId="993"/>
    <cellStyle name="40% - Accent6 30 2" xfId="8654"/>
    <cellStyle name="40% - Accent6 30 3" xfId="10482"/>
    <cellStyle name="40% - Accent6 30 4" xfId="3817"/>
    <cellStyle name="40% - Accent6 31" xfId="1006"/>
    <cellStyle name="40% - Accent6 31 2" xfId="8667"/>
    <cellStyle name="40% - Accent6 31 3" xfId="10499"/>
    <cellStyle name="40% - Accent6 31 4" xfId="3860"/>
    <cellStyle name="40% - Accent6 32" xfId="1020"/>
    <cellStyle name="40% - Accent6 32 2" xfId="8680"/>
    <cellStyle name="40% - Accent6 32 3" xfId="10512"/>
    <cellStyle name="40% - Accent6 32 4" xfId="3901"/>
    <cellStyle name="40% - Accent6 33" xfId="1034"/>
    <cellStyle name="40% - Accent6 33 2" xfId="8694"/>
    <cellStyle name="40% - Accent6 33 3" xfId="10528"/>
    <cellStyle name="40% - Accent6 33 4" xfId="3944"/>
    <cellStyle name="40% - Accent6 34" xfId="1048"/>
    <cellStyle name="40% - Accent6 34 2" xfId="8707"/>
    <cellStyle name="40% - Accent6 34 3" xfId="10541"/>
    <cellStyle name="40% - Accent6 34 4" xfId="3985"/>
    <cellStyle name="40% - Accent6 35" xfId="1062"/>
    <cellStyle name="40% - Accent6 35 2" xfId="8721"/>
    <cellStyle name="40% - Accent6 35 3" xfId="10556"/>
    <cellStyle name="40% - Accent6 35 4" xfId="4028"/>
    <cellStyle name="40% - Accent6 36" xfId="1075"/>
    <cellStyle name="40% - Accent6 36 2" xfId="8734"/>
    <cellStyle name="40% - Accent6 36 3" xfId="10570"/>
    <cellStyle name="40% - Accent6 36 4" xfId="4070"/>
    <cellStyle name="40% - Accent6 37" xfId="1089"/>
    <cellStyle name="40% - Accent6 37 2" xfId="8747"/>
    <cellStyle name="40% - Accent6 37 3" xfId="10586"/>
    <cellStyle name="40% - Accent6 37 4" xfId="4113"/>
    <cellStyle name="40% - Accent6 38" xfId="1103"/>
    <cellStyle name="40% - Accent6 38 2" xfId="8760"/>
    <cellStyle name="40% - Accent6 38 3" xfId="10599"/>
    <cellStyle name="40% - Accent6 38 4" xfId="4154"/>
    <cellStyle name="40% - Accent6 39" xfId="1117"/>
    <cellStyle name="40% - Accent6 39 2" xfId="8774"/>
    <cellStyle name="40% - Accent6 39 3" xfId="10614"/>
    <cellStyle name="40% - Accent6 39 4" xfId="4197"/>
    <cellStyle name="40% - Accent6 4" xfId="117"/>
    <cellStyle name="40% - Accent6 4 2" xfId="2530"/>
    <cellStyle name="40% - Accent6 4 3" xfId="630"/>
    <cellStyle name="40% - Accent6 4 4" xfId="8100"/>
    <cellStyle name="40% - Accent6 40" xfId="1130"/>
    <cellStyle name="40% - Accent6 40 2" xfId="8787"/>
    <cellStyle name="40% - Accent6 40 3" xfId="10627"/>
    <cellStyle name="40% - Accent6 40 4" xfId="4238"/>
    <cellStyle name="40% - Accent6 41" xfId="1144"/>
    <cellStyle name="40% - Accent6 41 2" xfId="8801"/>
    <cellStyle name="40% - Accent6 41 3" xfId="10642"/>
    <cellStyle name="40% - Accent6 41 4" xfId="4281"/>
    <cellStyle name="40% - Accent6 42" xfId="1159"/>
    <cellStyle name="40% - Accent6 42 2" xfId="8814"/>
    <cellStyle name="40% - Accent6 42 3" xfId="10656"/>
    <cellStyle name="40% - Accent6 42 4" xfId="4322"/>
    <cellStyle name="40% - Accent6 43" xfId="1172"/>
    <cellStyle name="40% - Accent6 43 2" xfId="8827"/>
    <cellStyle name="40% - Accent6 43 3" xfId="10671"/>
    <cellStyle name="40% - Accent6 43 4" xfId="4365"/>
    <cellStyle name="40% - Accent6 44" xfId="1186"/>
    <cellStyle name="40% - Accent6 44 2" xfId="8841"/>
    <cellStyle name="40% - Accent6 44 3" xfId="10684"/>
    <cellStyle name="40% - Accent6 44 4" xfId="4406"/>
    <cellStyle name="40% - Accent6 45" xfId="1200"/>
    <cellStyle name="40% - Accent6 45 2" xfId="8854"/>
    <cellStyle name="40% - Accent6 45 3" xfId="10698"/>
    <cellStyle name="40% - Accent6 45 4" xfId="4448"/>
    <cellStyle name="40% - Accent6 46" xfId="1214"/>
    <cellStyle name="40% - Accent6 46 2" xfId="8868"/>
    <cellStyle name="40% - Accent6 46 3" xfId="10713"/>
    <cellStyle name="40% - Accent6 46 4" xfId="4491"/>
    <cellStyle name="40% - Accent6 47" xfId="1229"/>
    <cellStyle name="40% - Accent6 47 2" xfId="8881"/>
    <cellStyle name="40% - Accent6 47 3" xfId="10726"/>
    <cellStyle name="40% - Accent6 47 4" xfId="4532"/>
    <cellStyle name="40% - Accent6 48" xfId="1242"/>
    <cellStyle name="40% - Accent6 48 2" xfId="8894"/>
    <cellStyle name="40% - Accent6 48 3" xfId="10742"/>
    <cellStyle name="40% - Accent6 48 4" xfId="4575"/>
    <cellStyle name="40% - Accent6 49" xfId="1256"/>
    <cellStyle name="40% - Accent6 49 2" xfId="8907"/>
    <cellStyle name="40% - Accent6 49 3" xfId="10755"/>
    <cellStyle name="40% - Accent6 49 4" xfId="4616"/>
    <cellStyle name="40% - Accent6 5" xfId="643"/>
    <cellStyle name="40% - Accent6 5 2" xfId="2481"/>
    <cellStyle name="40% - Accent6 5 3" xfId="8318"/>
    <cellStyle name="40% - Accent6 50" xfId="1270"/>
    <cellStyle name="40% - Accent6 50 2" xfId="8921"/>
    <cellStyle name="40% - Accent6 50 3" xfId="10771"/>
    <cellStyle name="40% - Accent6 50 4" xfId="4659"/>
    <cellStyle name="40% - Accent6 51" xfId="1284"/>
    <cellStyle name="40% - Accent6 51 2" xfId="8934"/>
    <cellStyle name="40% - Accent6 51 3" xfId="10784"/>
    <cellStyle name="40% - Accent6 51 4" xfId="4700"/>
    <cellStyle name="40% - Accent6 52" xfId="1299"/>
    <cellStyle name="40% - Accent6 52 2" xfId="8948"/>
    <cellStyle name="40% - Accent6 52 3" xfId="10799"/>
    <cellStyle name="40% - Accent6 52 4" xfId="4743"/>
    <cellStyle name="40% - Accent6 53" xfId="1312"/>
    <cellStyle name="40% - Accent6 53 2" xfId="8960"/>
    <cellStyle name="40% - Accent6 53 3" xfId="10815"/>
    <cellStyle name="40% - Accent6 53 4" xfId="4785"/>
    <cellStyle name="40% - Accent6 54" xfId="1326"/>
    <cellStyle name="40% - Accent6 54 2" xfId="8973"/>
    <cellStyle name="40% - Accent6 54 3" xfId="10830"/>
    <cellStyle name="40% - Accent6 54 4" xfId="4828"/>
    <cellStyle name="40% - Accent6 55" xfId="1340"/>
    <cellStyle name="40% - Accent6 55 2" xfId="8985"/>
    <cellStyle name="40% - Accent6 55 3" xfId="10843"/>
    <cellStyle name="40% - Accent6 55 4" xfId="4869"/>
    <cellStyle name="40% - Accent6 56" xfId="1354"/>
    <cellStyle name="40% - Accent6 56 2" xfId="8998"/>
    <cellStyle name="40% - Accent6 56 3" xfId="10858"/>
    <cellStyle name="40% - Accent6 56 4" xfId="4912"/>
    <cellStyle name="40% - Accent6 57" xfId="1369"/>
    <cellStyle name="40% - Accent6 57 2" xfId="9010"/>
    <cellStyle name="40% - Accent6 57 3" xfId="10871"/>
    <cellStyle name="40% - Accent6 57 4" xfId="4953"/>
    <cellStyle name="40% - Accent6 58" xfId="1382"/>
    <cellStyle name="40% - Accent6 58 2" xfId="9022"/>
    <cellStyle name="40% - Accent6 58 3" xfId="10886"/>
    <cellStyle name="40% - Accent6 58 4" xfId="4996"/>
    <cellStyle name="40% - Accent6 59" xfId="1396"/>
    <cellStyle name="40% - Accent6 59 2" xfId="9034"/>
    <cellStyle name="40% - Accent6 59 3" xfId="10900"/>
    <cellStyle name="40% - Accent6 59 4" xfId="5037"/>
    <cellStyle name="40% - Accent6 6" xfId="657"/>
    <cellStyle name="40% - Accent6 6 2" xfId="8331"/>
    <cellStyle name="40% - Accent6 6 3" xfId="10143"/>
    <cellStyle name="40% - Accent6 6 4" xfId="2810"/>
    <cellStyle name="40% - Accent6 60" xfId="1410"/>
    <cellStyle name="40% - Accent6 60 2" xfId="9047"/>
    <cellStyle name="40% - Accent6 60 3" xfId="10915"/>
    <cellStyle name="40% - Accent6 60 4" xfId="5080"/>
    <cellStyle name="40% - Accent6 61" xfId="1424"/>
    <cellStyle name="40% - Accent6 61 2" xfId="9059"/>
    <cellStyle name="40% - Accent6 61 3" xfId="10930"/>
    <cellStyle name="40% - Accent6 61 4" xfId="5122"/>
    <cellStyle name="40% - Accent6 62" xfId="1439"/>
    <cellStyle name="40% - Accent6 62 2" xfId="9073"/>
    <cellStyle name="40% - Accent6 62 3" xfId="10946"/>
    <cellStyle name="40% - Accent6 62 4" xfId="5165"/>
    <cellStyle name="40% - Accent6 63" xfId="1452"/>
    <cellStyle name="40% - Accent6 63 2" xfId="9085"/>
    <cellStyle name="40% - Accent6 63 3" xfId="10959"/>
    <cellStyle name="40% - Accent6 63 4" xfId="5206"/>
    <cellStyle name="40% - Accent6 64" xfId="1466"/>
    <cellStyle name="40% - Accent6 64 2" xfId="9098"/>
    <cellStyle name="40% - Accent6 64 3" xfId="10974"/>
    <cellStyle name="40% - Accent6 64 4" xfId="5249"/>
    <cellStyle name="40% - Accent6 65" xfId="1480"/>
    <cellStyle name="40% - Accent6 65 2" xfId="9110"/>
    <cellStyle name="40% - Accent6 65 3" xfId="10987"/>
    <cellStyle name="40% - Accent6 65 4" xfId="5290"/>
    <cellStyle name="40% - Accent6 66" xfId="1494"/>
    <cellStyle name="40% - Accent6 66 2" xfId="9123"/>
    <cellStyle name="40% - Accent6 66 3" xfId="11002"/>
    <cellStyle name="40% - Accent6 66 4" xfId="5333"/>
    <cellStyle name="40% - Accent6 67" xfId="1509"/>
    <cellStyle name="40% - Accent6 67 2" xfId="9136"/>
    <cellStyle name="40% - Accent6 67 3" xfId="11016"/>
    <cellStyle name="40% - Accent6 67 4" xfId="5374"/>
    <cellStyle name="40% - Accent6 68" xfId="1522"/>
    <cellStyle name="40% - Accent6 68 2" xfId="9148"/>
    <cellStyle name="40% - Accent6 68 3" xfId="11032"/>
    <cellStyle name="40% - Accent6 68 4" xfId="5417"/>
    <cellStyle name="40% - Accent6 69" xfId="1536"/>
    <cellStyle name="40% - Accent6 69 2" xfId="9160"/>
    <cellStyle name="40% - Accent6 69 3" xfId="11046"/>
    <cellStyle name="40% - Accent6 69 4" xfId="5459"/>
    <cellStyle name="40% - Accent6 7" xfId="671"/>
    <cellStyle name="40% - Accent6 7 2" xfId="8344"/>
    <cellStyle name="40% - Accent6 7 3" xfId="10156"/>
    <cellStyle name="40% - Accent6 7 4" xfId="2851"/>
    <cellStyle name="40% - Accent6 70" xfId="1550"/>
    <cellStyle name="40% - Accent6 70 2" xfId="9172"/>
    <cellStyle name="40% - Accent6 70 3" xfId="11061"/>
    <cellStyle name="40% - Accent6 70 4" xfId="5502"/>
    <cellStyle name="40% - Accent6 71" xfId="1564"/>
    <cellStyle name="40% - Accent6 71 2" xfId="9184"/>
    <cellStyle name="40% - Accent6 71 3" xfId="11074"/>
    <cellStyle name="40% - Accent6 71 4" xfId="5543"/>
    <cellStyle name="40% - Accent6 72" xfId="1579"/>
    <cellStyle name="40% - Accent6 72 2" xfId="9196"/>
    <cellStyle name="40% - Accent6 72 3" xfId="11089"/>
    <cellStyle name="40% - Accent6 72 4" xfId="5586"/>
    <cellStyle name="40% - Accent6 73" xfId="1592"/>
    <cellStyle name="40% - Accent6 73 2" xfId="9208"/>
    <cellStyle name="40% - Accent6 73 3" xfId="11102"/>
    <cellStyle name="40% - Accent6 73 4" xfId="5627"/>
    <cellStyle name="40% - Accent6 74" xfId="1606"/>
    <cellStyle name="40% - Accent6 74 2" xfId="9220"/>
    <cellStyle name="40% - Accent6 74 3" xfId="11117"/>
    <cellStyle name="40% - Accent6 74 4" xfId="5670"/>
    <cellStyle name="40% - Accent6 75" xfId="1620"/>
    <cellStyle name="40% - Accent6 75 2" xfId="9232"/>
    <cellStyle name="40% - Accent6 75 3" xfId="11130"/>
    <cellStyle name="40% - Accent6 75 4" xfId="5711"/>
    <cellStyle name="40% - Accent6 76" xfId="1634"/>
    <cellStyle name="40% - Accent6 76 2" xfId="9244"/>
    <cellStyle name="40% - Accent6 76 3" xfId="11145"/>
    <cellStyle name="40% - Accent6 76 4" xfId="5754"/>
    <cellStyle name="40% - Accent6 77" xfId="1648"/>
    <cellStyle name="40% - Accent6 77 2" xfId="9256"/>
    <cellStyle name="40% - Accent6 77 3" xfId="11159"/>
    <cellStyle name="40% - Accent6 77 4" xfId="5796"/>
    <cellStyle name="40% - Accent6 78" xfId="1662"/>
    <cellStyle name="40% - Accent6 78 2" xfId="9269"/>
    <cellStyle name="40% - Accent6 78 3" xfId="11174"/>
    <cellStyle name="40% - Accent6 78 4" xfId="5839"/>
    <cellStyle name="40% - Accent6 79" xfId="1676"/>
    <cellStyle name="40% - Accent6 79 2" xfId="9281"/>
    <cellStyle name="40% - Accent6 79 3" xfId="11187"/>
    <cellStyle name="40% - Accent6 79 4" xfId="5880"/>
    <cellStyle name="40% - Accent6 8" xfId="685"/>
    <cellStyle name="40% - Accent6 8 2" xfId="8357"/>
    <cellStyle name="40% - Accent6 8 3" xfId="10170"/>
    <cellStyle name="40% - Accent6 8 4" xfId="2893"/>
    <cellStyle name="40% - Accent6 80" xfId="1690"/>
    <cellStyle name="40% - Accent6 80 2" xfId="9293"/>
    <cellStyle name="40% - Accent6 80 3" xfId="11202"/>
    <cellStyle name="40% - Accent6 80 4" xfId="5923"/>
    <cellStyle name="40% - Accent6 81" xfId="1703"/>
    <cellStyle name="40% - Accent6 81 2" xfId="9305"/>
    <cellStyle name="40% - Accent6 81 3" xfId="11215"/>
    <cellStyle name="40% - Accent6 81 4" xfId="5964"/>
    <cellStyle name="40% - Accent6 82" xfId="1717"/>
    <cellStyle name="40% - Accent6 82 2" xfId="9317"/>
    <cellStyle name="40% - Accent6 82 3" xfId="11230"/>
    <cellStyle name="40% - Accent6 82 4" xfId="6007"/>
    <cellStyle name="40% - Accent6 83" xfId="1731"/>
    <cellStyle name="40% - Accent6 83 2" xfId="9329"/>
    <cellStyle name="40% - Accent6 83 3" xfId="11243"/>
    <cellStyle name="40% - Accent6 83 4" xfId="6048"/>
    <cellStyle name="40% - Accent6 84" xfId="1745"/>
    <cellStyle name="40% - Accent6 84 2" xfId="9342"/>
    <cellStyle name="40% - Accent6 84 3" xfId="11259"/>
    <cellStyle name="40% - Accent6 84 4" xfId="6091"/>
    <cellStyle name="40% - Accent6 85" xfId="1759"/>
    <cellStyle name="40% - Accent6 85 2" xfId="9354"/>
    <cellStyle name="40% - Accent6 85 3" xfId="11273"/>
    <cellStyle name="40% - Accent6 85 4" xfId="6133"/>
    <cellStyle name="40% - Accent6 86" xfId="1772"/>
    <cellStyle name="40% - Accent6 86 2" xfId="9366"/>
    <cellStyle name="40% - Accent6 86 3" xfId="11288"/>
    <cellStyle name="40% - Accent6 86 4" xfId="6176"/>
    <cellStyle name="40% - Accent6 87" xfId="1786"/>
    <cellStyle name="40% - Accent6 87 2" xfId="9378"/>
    <cellStyle name="40% - Accent6 87 3" xfId="11302"/>
    <cellStyle name="40% - Accent6 87 4" xfId="6217"/>
    <cellStyle name="40% - Accent6 88" xfId="1800"/>
    <cellStyle name="40% - Accent6 88 2" xfId="9390"/>
    <cellStyle name="40% - Accent6 88 3" xfId="11317"/>
    <cellStyle name="40% - Accent6 88 4" xfId="6260"/>
    <cellStyle name="40% - Accent6 89" xfId="1815"/>
    <cellStyle name="40% - Accent6 89 2" xfId="9402"/>
    <cellStyle name="40% - Accent6 89 3" xfId="11330"/>
    <cellStyle name="40% - Accent6 89 4" xfId="6301"/>
    <cellStyle name="40% - Accent6 9" xfId="699"/>
    <cellStyle name="40% - Accent6 9 2" xfId="8370"/>
    <cellStyle name="40% - Accent6 9 3" xfId="10184"/>
    <cellStyle name="40% - Accent6 9 4" xfId="2934"/>
    <cellStyle name="40% - Accent6 90" xfId="1828"/>
    <cellStyle name="40% - Accent6 90 2" xfId="9414"/>
    <cellStyle name="40% - Accent6 90 3" xfId="11345"/>
    <cellStyle name="40% - Accent6 90 4" xfId="6344"/>
    <cellStyle name="40% - Accent6 91" xfId="1842"/>
    <cellStyle name="40% - Accent6 91 2" xfId="9426"/>
    <cellStyle name="40% - Accent6 91 3" xfId="11358"/>
    <cellStyle name="40% - Accent6 91 4" xfId="6385"/>
    <cellStyle name="40% - Accent6 92" xfId="1856"/>
    <cellStyle name="40% - Accent6 92 2" xfId="9438"/>
    <cellStyle name="40% - Accent6 92 3" xfId="11373"/>
    <cellStyle name="40% - Accent6 92 4" xfId="6428"/>
    <cellStyle name="40% - Accent6 93" xfId="1870"/>
    <cellStyle name="40% - Accent6 93 2" xfId="9450"/>
    <cellStyle name="40% - Accent6 93 3" xfId="11387"/>
    <cellStyle name="40% - Accent6 93 4" xfId="6470"/>
    <cellStyle name="40% - Accent6 94" xfId="1884"/>
    <cellStyle name="40% - Accent6 94 2" xfId="9462"/>
    <cellStyle name="40% - Accent6 94 3" xfId="11402"/>
    <cellStyle name="40% - Accent6 94 4" xfId="6513"/>
    <cellStyle name="40% - Accent6 95" xfId="1897"/>
    <cellStyle name="40% - Accent6 95 2" xfId="9474"/>
    <cellStyle name="40% - Accent6 95 3" xfId="11415"/>
    <cellStyle name="40% - Accent6 95 4" xfId="6554"/>
    <cellStyle name="40% - Accent6 96" xfId="1911"/>
    <cellStyle name="40% - Accent6 96 2" xfId="9486"/>
    <cellStyle name="40% - Accent6 96 3" xfId="11430"/>
    <cellStyle name="40% - Accent6 96 4" xfId="6597"/>
    <cellStyle name="40% - Accent6 97" xfId="1925"/>
    <cellStyle name="40% - Accent6 97 2" xfId="9498"/>
    <cellStyle name="40% - Accent6 97 3" xfId="11443"/>
    <cellStyle name="40% - Accent6 97 4" xfId="6638"/>
    <cellStyle name="40% - Accent6 98" xfId="1939"/>
    <cellStyle name="40% - Accent6 98 2" xfId="9510"/>
    <cellStyle name="40% - Accent6 98 3" xfId="11458"/>
    <cellStyle name="40% - Accent6 98 4" xfId="6681"/>
    <cellStyle name="40% - Accent6 99" xfId="1954"/>
    <cellStyle name="40% - Accent6 99 2" xfId="9523"/>
    <cellStyle name="40% - Accent6 99 3" xfId="11471"/>
    <cellStyle name="40% - Accent6 99 4" xfId="6722"/>
    <cellStyle name="60% - Accent1" xfId="13" builtinId="32" customBuiltin="1"/>
    <cellStyle name="60% - Accent1 10" xfId="2977"/>
    <cellStyle name="60% - Accent1 100" xfId="6766"/>
    <cellStyle name="60% - Accent1 101" xfId="6808"/>
    <cellStyle name="60% - Accent1 102" xfId="6851"/>
    <cellStyle name="60% - Accent1 103" xfId="6892"/>
    <cellStyle name="60% - Accent1 104" xfId="6934"/>
    <cellStyle name="60% - Accent1 105" xfId="6976"/>
    <cellStyle name="60% - Accent1 106" xfId="7017"/>
    <cellStyle name="60% - Accent1 107" xfId="7060"/>
    <cellStyle name="60% - Accent1 108" xfId="7101"/>
    <cellStyle name="60% - Accent1 109" xfId="7144"/>
    <cellStyle name="60% - Accent1 11" xfId="3018"/>
    <cellStyle name="60% - Accent1 110" xfId="7186"/>
    <cellStyle name="60% - Accent1 111" xfId="7229"/>
    <cellStyle name="60% - Accent1 112" xfId="7270"/>
    <cellStyle name="60% - Accent1 113" xfId="7313"/>
    <cellStyle name="60% - Accent1 114" xfId="7354"/>
    <cellStyle name="60% - Accent1 115" xfId="7397"/>
    <cellStyle name="60% - Accent1 116" xfId="7438"/>
    <cellStyle name="60% - Accent1 117" xfId="7481"/>
    <cellStyle name="60% - Accent1 118" xfId="7523"/>
    <cellStyle name="60% - Accent1 119" xfId="7566"/>
    <cellStyle name="60% - Accent1 12" xfId="3060"/>
    <cellStyle name="60% - Accent1 120" xfId="7607"/>
    <cellStyle name="60% - Accent1 121" xfId="7650"/>
    <cellStyle name="60% - Accent1 122" xfId="7691"/>
    <cellStyle name="60% - Accent1 123" xfId="7734"/>
    <cellStyle name="60% - Accent1 124" xfId="7775"/>
    <cellStyle name="60% - Accent1 125" xfId="7818"/>
    <cellStyle name="60% - Accent1 126" xfId="7848"/>
    <cellStyle name="60% - Accent1 127" xfId="7879"/>
    <cellStyle name="60% - Accent1 128" xfId="7909"/>
    <cellStyle name="60% - Accent1 129" xfId="7940"/>
    <cellStyle name="60% - Accent1 13" xfId="3103"/>
    <cellStyle name="60% - Accent1 130" xfId="7970"/>
    <cellStyle name="60% - Accent1 131" xfId="8013"/>
    <cellStyle name="60% - Accent1 132" xfId="9916"/>
    <cellStyle name="60% - Accent1 133" xfId="9971"/>
    <cellStyle name="60% - Accent1 134" xfId="10100"/>
    <cellStyle name="60% - Accent1 135" xfId="10931"/>
    <cellStyle name="60% - Accent1 14" xfId="3144"/>
    <cellStyle name="60% - Accent1 15" xfId="3187"/>
    <cellStyle name="60% - Accent1 16" xfId="3228"/>
    <cellStyle name="60% - Accent1 17" xfId="3271"/>
    <cellStyle name="60% - Accent1 18" xfId="3312"/>
    <cellStyle name="60% - Accent1 19" xfId="3355"/>
    <cellStyle name="60% - Accent1 2" xfId="64"/>
    <cellStyle name="60% - Accent1 20" xfId="3397"/>
    <cellStyle name="60% - Accent1 21" xfId="3440"/>
    <cellStyle name="60% - Accent1 22" xfId="3481"/>
    <cellStyle name="60% - Accent1 23" xfId="3524"/>
    <cellStyle name="60% - Accent1 24" xfId="3565"/>
    <cellStyle name="60% - Accent1 25" xfId="3608"/>
    <cellStyle name="60% - Accent1 26" xfId="3649"/>
    <cellStyle name="60% - Accent1 27" xfId="3692"/>
    <cellStyle name="60% - Accent1 28" xfId="3734"/>
    <cellStyle name="60% - Accent1 29" xfId="3777"/>
    <cellStyle name="60% - Accent1 3" xfId="396"/>
    <cellStyle name="60% - Accent1 3 2" xfId="8178"/>
    <cellStyle name="60% - Accent1 3 3" xfId="2715"/>
    <cellStyle name="60% - Accent1 30" xfId="3818"/>
    <cellStyle name="60% - Accent1 31" xfId="3861"/>
    <cellStyle name="60% - Accent1 32" xfId="3902"/>
    <cellStyle name="60% - Accent1 33" xfId="3945"/>
    <cellStyle name="60% - Accent1 34" xfId="3986"/>
    <cellStyle name="60% - Accent1 35" xfId="4029"/>
    <cellStyle name="60% - Accent1 36" xfId="4071"/>
    <cellStyle name="60% - Accent1 37" xfId="4114"/>
    <cellStyle name="60% - Accent1 38" xfId="4155"/>
    <cellStyle name="60% - Accent1 39" xfId="4198"/>
    <cellStyle name="60% - Accent1 4" xfId="2553"/>
    <cellStyle name="60% - Accent1 4 2" xfId="2743"/>
    <cellStyle name="60% - Accent1 40" xfId="4239"/>
    <cellStyle name="60% - Accent1 41" xfId="4282"/>
    <cellStyle name="60% - Accent1 42" xfId="4323"/>
    <cellStyle name="60% - Accent1 43" xfId="4366"/>
    <cellStyle name="60% - Accent1 44" xfId="4407"/>
    <cellStyle name="60% - Accent1 45" xfId="4449"/>
    <cellStyle name="60% - Accent1 46" xfId="4492"/>
    <cellStyle name="60% - Accent1 47" xfId="4533"/>
    <cellStyle name="60% - Accent1 48" xfId="4576"/>
    <cellStyle name="60% - Accent1 49" xfId="4617"/>
    <cellStyle name="60% - Accent1 5" xfId="2606"/>
    <cellStyle name="60% - Accent1 5 2" xfId="2771"/>
    <cellStyle name="60% - Accent1 50" xfId="4660"/>
    <cellStyle name="60% - Accent1 51" xfId="4701"/>
    <cellStyle name="60% - Accent1 52" xfId="4744"/>
    <cellStyle name="60% - Accent1 53" xfId="4786"/>
    <cellStyle name="60% - Accent1 54" xfId="4829"/>
    <cellStyle name="60% - Accent1 55" xfId="4870"/>
    <cellStyle name="60% - Accent1 56" xfId="4913"/>
    <cellStyle name="60% - Accent1 57" xfId="4954"/>
    <cellStyle name="60% - Accent1 58" xfId="4997"/>
    <cellStyle name="60% - Accent1 59" xfId="5038"/>
    <cellStyle name="60% - Accent1 6" xfId="2811"/>
    <cellStyle name="60% - Accent1 60" xfId="5081"/>
    <cellStyle name="60% - Accent1 61" xfId="5123"/>
    <cellStyle name="60% - Accent1 62" xfId="5166"/>
    <cellStyle name="60% - Accent1 63" xfId="5207"/>
    <cellStyle name="60% - Accent1 64" xfId="5250"/>
    <cellStyle name="60% - Accent1 65" xfId="5291"/>
    <cellStyle name="60% - Accent1 66" xfId="5334"/>
    <cellStyle name="60% - Accent1 67" xfId="5375"/>
    <cellStyle name="60% - Accent1 68" xfId="5418"/>
    <cellStyle name="60% - Accent1 69" xfId="5460"/>
    <cellStyle name="60% - Accent1 7" xfId="2852"/>
    <cellStyle name="60% - Accent1 70" xfId="5503"/>
    <cellStyle name="60% - Accent1 71" xfId="5544"/>
    <cellStyle name="60% - Accent1 72" xfId="5587"/>
    <cellStyle name="60% - Accent1 73" xfId="5628"/>
    <cellStyle name="60% - Accent1 74" xfId="5671"/>
    <cellStyle name="60% - Accent1 75" xfId="5712"/>
    <cellStyle name="60% - Accent1 76" xfId="5755"/>
    <cellStyle name="60% - Accent1 77" xfId="5797"/>
    <cellStyle name="60% - Accent1 78" xfId="5840"/>
    <cellStyle name="60% - Accent1 79" xfId="5881"/>
    <cellStyle name="60% - Accent1 8" xfId="2894"/>
    <cellStyle name="60% - Accent1 80" xfId="5924"/>
    <cellStyle name="60% - Accent1 81" xfId="5965"/>
    <cellStyle name="60% - Accent1 82" xfId="6008"/>
    <cellStyle name="60% - Accent1 83" xfId="6049"/>
    <cellStyle name="60% - Accent1 84" xfId="6092"/>
    <cellStyle name="60% - Accent1 85" xfId="6134"/>
    <cellStyle name="60% - Accent1 86" xfId="6177"/>
    <cellStyle name="60% - Accent1 87" xfId="6218"/>
    <cellStyle name="60% - Accent1 88" xfId="6261"/>
    <cellStyle name="60% - Accent1 89" xfId="6302"/>
    <cellStyle name="60% - Accent1 9" xfId="2935"/>
    <cellStyle name="60% - Accent1 90" xfId="6345"/>
    <cellStyle name="60% - Accent1 91" xfId="6386"/>
    <cellStyle name="60% - Accent1 92" xfId="6429"/>
    <cellStyle name="60% - Accent1 93" xfId="6471"/>
    <cellStyle name="60% - Accent1 94" xfId="6514"/>
    <cellStyle name="60% - Accent1 95" xfId="6555"/>
    <cellStyle name="60% - Accent1 96" xfId="6598"/>
    <cellStyle name="60% - Accent1 97" xfId="6639"/>
    <cellStyle name="60% - Accent1 98" xfId="6682"/>
    <cellStyle name="60% - Accent1 99" xfId="6723"/>
    <cellStyle name="60% - Accent2" xfId="14" builtinId="36" customBuiltin="1"/>
    <cellStyle name="60% - Accent2 10" xfId="2978"/>
    <cellStyle name="60% - Accent2 100" xfId="6767"/>
    <cellStyle name="60% - Accent2 101" xfId="6809"/>
    <cellStyle name="60% - Accent2 102" xfId="6852"/>
    <cellStyle name="60% - Accent2 103" xfId="6893"/>
    <cellStyle name="60% - Accent2 104" xfId="6935"/>
    <cellStyle name="60% - Accent2 105" xfId="6977"/>
    <cellStyle name="60% - Accent2 106" xfId="7018"/>
    <cellStyle name="60% - Accent2 107" xfId="7061"/>
    <cellStyle name="60% - Accent2 108" xfId="7102"/>
    <cellStyle name="60% - Accent2 109" xfId="7145"/>
    <cellStyle name="60% - Accent2 11" xfId="3019"/>
    <cellStyle name="60% - Accent2 110" xfId="7187"/>
    <cellStyle name="60% - Accent2 111" xfId="7230"/>
    <cellStyle name="60% - Accent2 112" xfId="7271"/>
    <cellStyle name="60% - Accent2 113" xfId="7314"/>
    <cellStyle name="60% - Accent2 114" xfId="7355"/>
    <cellStyle name="60% - Accent2 115" xfId="7398"/>
    <cellStyle name="60% - Accent2 116" xfId="7439"/>
    <cellStyle name="60% - Accent2 117" xfId="7482"/>
    <cellStyle name="60% - Accent2 118" xfId="7524"/>
    <cellStyle name="60% - Accent2 119" xfId="7567"/>
    <cellStyle name="60% - Accent2 12" xfId="3061"/>
    <cellStyle name="60% - Accent2 120" xfId="7608"/>
    <cellStyle name="60% - Accent2 121" xfId="7651"/>
    <cellStyle name="60% - Accent2 122" xfId="7692"/>
    <cellStyle name="60% - Accent2 123" xfId="7735"/>
    <cellStyle name="60% - Accent2 124" xfId="7776"/>
    <cellStyle name="60% - Accent2 125" xfId="7819"/>
    <cellStyle name="60% - Accent2 126" xfId="7849"/>
    <cellStyle name="60% - Accent2 127" xfId="7880"/>
    <cellStyle name="60% - Accent2 128" xfId="7910"/>
    <cellStyle name="60% - Accent2 129" xfId="7941"/>
    <cellStyle name="60% - Accent2 13" xfId="3104"/>
    <cellStyle name="60% - Accent2 130" xfId="7971"/>
    <cellStyle name="60% - Accent2 131" xfId="8014"/>
    <cellStyle name="60% - Accent2 132" xfId="9920"/>
    <cellStyle name="60% - Accent2 133" xfId="9975"/>
    <cellStyle name="60% - Accent2 134" xfId="10101"/>
    <cellStyle name="60% - Accent2 135" xfId="11899"/>
    <cellStyle name="60% - Accent2 14" xfId="3145"/>
    <cellStyle name="60% - Accent2 15" xfId="3188"/>
    <cellStyle name="60% - Accent2 16" xfId="3229"/>
    <cellStyle name="60% - Accent2 17" xfId="3272"/>
    <cellStyle name="60% - Accent2 18" xfId="3313"/>
    <cellStyle name="60% - Accent2 19" xfId="3356"/>
    <cellStyle name="60% - Accent2 2" xfId="68"/>
    <cellStyle name="60% - Accent2 20" xfId="3398"/>
    <cellStyle name="60% - Accent2 21" xfId="3441"/>
    <cellStyle name="60% - Accent2 22" xfId="3482"/>
    <cellStyle name="60% - Accent2 23" xfId="3525"/>
    <cellStyle name="60% - Accent2 24" xfId="3566"/>
    <cellStyle name="60% - Accent2 25" xfId="3609"/>
    <cellStyle name="60% - Accent2 26" xfId="3650"/>
    <cellStyle name="60% - Accent2 27" xfId="3693"/>
    <cellStyle name="60% - Accent2 28" xfId="3735"/>
    <cellStyle name="60% - Accent2 29" xfId="3778"/>
    <cellStyle name="60% - Accent2 3" xfId="400"/>
    <cellStyle name="60% - Accent2 3 2" xfId="8182"/>
    <cellStyle name="60% - Accent2 3 3" xfId="2716"/>
    <cellStyle name="60% - Accent2 30" xfId="3819"/>
    <cellStyle name="60% - Accent2 31" xfId="3862"/>
    <cellStyle name="60% - Accent2 32" xfId="3903"/>
    <cellStyle name="60% - Accent2 33" xfId="3946"/>
    <cellStyle name="60% - Accent2 34" xfId="3987"/>
    <cellStyle name="60% - Accent2 35" xfId="4030"/>
    <cellStyle name="60% - Accent2 36" xfId="4072"/>
    <cellStyle name="60% - Accent2 37" xfId="4115"/>
    <cellStyle name="60% - Accent2 38" xfId="4156"/>
    <cellStyle name="60% - Accent2 39" xfId="4199"/>
    <cellStyle name="60% - Accent2 4" xfId="2557"/>
    <cellStyle name="60% - Accent2 4 2" xfId="2744"/>
    <cellStyle name="60% - Accent2 40" xfId="4240"/>
    <cellStyle name="60% - Accent2 41" xfId="4283"/>
    <cellStyle name="60% - Accent2 42" xfId="4324"/>
    <cellStyle name="60% - Accent2 43" xfId="4367"/>
    <cellStyle name="60% - Accent2 44" xfId="4408"/>
    <cellStyle name="60% - Accent2 45" xfId="4450"/>
    <cellStyle name="60% - Accent2 46" xfId="4493"/>
    <cellStyle name="60% - Accent2 47" xfId="4534"/>
    <cellStyle name="60% - Accent2 48" xfId="4577"/>
    <cellStyle name="60% - Accent2 49" xfId="4618"/>
    <cellStyle name="60% - Accent2 5" xfId="2610"/>
    <cellStyle name="60% - Accent2 5 2" xfId="2772"/>
    <cellStyle name="60% - Accent2 50" xfId="4661"/>
    <cellStyle name="60% - Accent2 51" xfId="4702"/>
    <cellStyle name="60% - Accent2 52" xfId="4745"/>
    <cellStyle name="60% - Accent2 53" xfId="4787"/>
    <cellStyle name="60% - Accent2 54" xfId="4830"/>
    <cellStyle name="60% - Accent2 55" xfId="4871"/>
    <cellStyle name="60% - Accent2 56" xfId="4914"/>
    <cellStyle name="60% - Accent2 57" xfId="4955"/>
    <cellStyle name="60% - Accent2 58" xfId="4998"/>
    <cellStyle name="60% - Accent2 59" xfId="5039"/>
    <cellStyle name="60% - Accent2 6" xfId="2812"/>
    <cellStyle name="60% - Accent2 60" xfId="5082"/>
    <cellStyle name="60% - Accent2 61" xfId="5124"/>
    <cellStyle name="60% - Accent2 62" xfId="5167"/>
    <cellStyle name="60% - Accent2 63" xfId="5208"/>
    <cellStyle name="60% - Accent2 64" xfId="5251"/>
    <cellStyle name="60% - Accent2 65" xfId="5292"/>
    <cellStyle name="60% - Accent2 66" xfId="5335"/>
    <cellStyle name="60% - Accent2 67" xfId="5376"/>
    <cellStyle name="60% - Accent2 68" xfId="5419"/>
    <cellStyle name="60% - Accent2 69" xfId="5461"/>
    <cellStyle name="60% - Accent2 7" xfId="2853"/>
    <cellStyle name="60% - Accent2 70" xfId="5504"/>
    <cellStyle name="60% - Accent2 71" xfId="5545"/>
    <cellStyle name="60% - Accent2 72" xfId="5588"/>
    <cellStyle name="60% - Accent2 73" xfId="5629"/>
    <cellStyle name="60% - Accent2 74" xfId="5672"/>
    <cellStyle name="60% - Accent2 75" xfId="5713"/>
    <cellStyle name="60% - Accent2 76" xfId="5756"/>
    <cellStyle name="60% - Accent2 77" xfId="5798"/>
    <cellStyle name="60% - Accent2 78" xfId="5841"/>
    <cellStyle name="60% - Accent2 79" xfId="5882"/>
    <cellStyle name="60% - Accent2 8" xfId="2895"/>
    <cellStyle name="60% - Accent2 80" xfId="5925"/>
    <cellStyle name="60% - Accent2 81" xfId="5966"/>
    <cellStyle name="60% - Accent2 82" xfId="6009"/>
    <cellStyle name="60% - Accent2 83" xfId="6050"/>
    <cellStyle name="60% - Accent2 84" xfId="6093"/>
    <cellStyle name="60% - Accent2 85" xfId="6135"/>
    <cellStyle name="60% - Accent2 86" xfId="6178"/>
    <cellStyle name="60% - Accent2 87" xfId="6219"/>
    <cellStyle name="60% - Accent2 88" xfId="6262"/>
    <cellStyle name="60% - Accent2 89" xfId="6303"/>
    <cellStyle name="60% - Accent2 9" xfId="2936"/>
    <cellStyle name="60% - Accent2 90" xfId="6346"/>
    <cellStyle name="60% - Accent2 91" xfId="6387"/>
    <cellStyle name="60% - Accent2 92" xfId="6430"/>
    <cellStyle name="60% - Accent2 93" xfId="6472"/>
    <cellStyle name="60% - Accent2 94" xfId="6515"/>
    <cellStyle name="60% - Accent2 95" xfId="6556"/>
    <cellStyle name="60% - Accent2 96" xfId="6599"/>
    <cellStyle name="60% - Accent2 97" xfId="6640"/>
    <cellStyle name="60% - Accent2 98" xfId="6683"/>
    <cellStyle name="60% - Accent2 99" xfId="6724"/>
    <cellStyle name="60% - Accent3" xfId="15" builtinId="40" customBuiltin="1"/>
    <cellStyle name="60% - Accent3 10" xfId="2979"/>
    <cellStyle name="60% - Accent3 100" xfId="6768"/>
    <cellStyle name="60% - Accent3 101" xfId="6810"/>
    <cellStyle name="60% - Accent3 102" xfId="6853"/>
    <cellStyle name="60% - Accent3 103" xfId="6894"/>
    <cellStyle name="60% - Accent3 104" xfId="6936"/>
    <cellStyle name="60% - Accent3 105" xfId="6978"/>
    <cellStyle name="60% - Accent3 106" xfId="7019"/>
    <cellStyle name="60% - Accent3 107" xfId="7062"/>
    <cellStyle name="60% - Accent3 108" xfId="7103"/>
    <cellStyle name="60% - Accent3 109" xfId="7146"/>
    <cellStyle name="60% - Accent3 11" xfId="3020"/>
    <cellStyle name="60% - Accent3 110" xfId="7188"/>
    <cellStyle name="60% - Accent3 111" xfId="7231"/>
    <cellStyle name="60% - Accent3 112" xfId="7272"/>
    <cellStyle name="60% - Accent3 113" xfId="7315"/>
    <cellStyle name="60% - Accent3 114" xfId="7356"/>
    <cellStyle name="60% - Accent3 115" xfId="7399"/>
    <cellStyle name="60% - Accent3 116" xfId="7440"/>
    <cellStyle name="60% - Accent3 117" xfId="7483"/>
    <cellStyle name="60% - Accent3 118" xfId="7525"/>
    <cellStyle name="60% - Accent3 119" xfId="7568"/>
    <cellStyle name="60% - Accent3 12" xfId="3062"/>
    <cellStyle name="60% - Accent3 120" xfId="7609"/>
    <cellStyle name="60% - Accent3 121" xfId="7652"/>
    <cellStyle name="60% - Accent3 122" xfId="7693"/>
    <cellStyle name="60% - Accent3 123" xfId="7736"/>
    <cellStyle name="60% - Accent3 124" xfId="7777"/>
    <cellStyle name="60% - Accent3 125" xfId="7820"/>
    <cellStyle name="60% - Accent3 126" xfId="7850"/>
    <cellStyle name="60% - Accent3 127" xfId="7881"/>
    <cellStyle name="60% - Accent3 128" xfId="7911"/>
    <cellStyle name="60% - Accent3 129" xfId="7942"/>
    <cellStyle name="60% - Accent3 13" xfId="3105"/>
    <cellStyle name="60% - Accent3 130" xfId="7972"/>
    <cellStyle name="60% - Accent3 131" xfId="8015"/>
    <cellStyle name="60% - Accent3 132" xfId="9924"/>
    <cellStyle name="60% - Accent3 133" xfId="9979"/>
    <cellStyle name="60% - Accent3 134" xfId="10102"/>
    <cellStyle name="60% - Accent3 135" xfId="11901"/>
    <cellStyle name="60% - Accent3 14" xfId="3146"/>
    <cellStyle name="60% - Accent3 15" xfId="3189"/>
    <cellStyle name="60% - Accent3 16" xfId="3230"/>
    <cellStyle name="60% - Accent3 17" xfId="3273"/>
    <cellStyle name="60% - Accent3 18" xfId="3314"/>
    <cellStyle name="60% - Accent3 19" xfId="3357"/>
    <cellStyle name="60% - Accent3 2" xfId="72"/>
    <cellStyle name="60% - Accent3 20" xfId="3399"/>
    <cellStyle name="60% - Accent3 21" xfId="3442"/>
    <cellStyle name="60% - Accent3 22" xfId="3483"/>
    <cellStyle name="60% - Accent3 23" xfId="3526"/>
    <cellStyle name="60% - Accent3 24" xfId="3567"/>
    <cellStyle name="60% - Accent3 25" xfId="3610"/>
    <cellStyle name="60% - Accent3 26" xfId="3651"/>
    <cellStyle name="60% - Accent3 27" xfId="3694"/>
    <cellStyle name="60% - Accent3 28" xfId="3736"/>
    <cellStyle name="60% - Accent3 29" xfId="3779"/>
    <cellStyle name="60% - Accent3 3" xfId="404"/>
    <cellStyle name="60% - Accent3 3 2" xfId="8186"/>
    <cellStyle name="60% - Accent3 3 3" xfId="2717"/>
    <cellStyle name="60% - Accent3 30" xfId="3820"/>
    <cellStyle name="60% - Accent3 31" xfId="3863"/>
    <cellStyle name="60% - Accent3 32" xfId="3904"/>
    <cellStyle name="60% - Accent3 33" xfId="3947"/>
    <cellStyle name="60% - Accent3 34" xfId="3988"/>
    <cellStyle name="60% - Accent3 35" xfId="4031"/>
    <cellStyle name="60% - Accent3 36" xfId="4073"/>
    <cellStyle name="60% - Accent3 37" xfId="4116"/>
    <cellStyle name="60% - Accent3 38" xfId="4157"/>
    <cellStyle name="60% - Accent3 39" xfId="4200"/>
    <cellStyle name="60% - Accent3 4" xfId="2561"/>
    <cellStyle name="60% - Accent3 4 2" xfId="2745"/>
    <cellStyle name="60% - Accent3 40" xfId="4241"/>
    <cellStyle name="60% - Accent3 41" xfId="4284"/>
    <cellStyle name="60% - Accent3 42" xfId="4325"/>
    <cellStyle name="60% - Accent3 43" xfId="4368"/>
    <cellStyle name="60% - Accent3 44" xfId="4409"/>
    <cellStyle name="60% - Accent3 45" xfId="4451"/>
    <cellStyle name="60% - Accent3 46" xfId="4494"/>
    <cellStyle name="60% - Accent3 47" xfId="4535"/>
    <cellStyle name="60% - Accent3 48" xfId="4578"/>
    <cellStyle name="60% - Accent3 49" xfId="4619"/>
    <cellStyle name="60% - Accent3 5" xfId="2614"/>
    <cellStyle name="60% - Accent3 5 2" xfId="2773"/>
    <cellStyle name="60% - Accent3 50" xfId="4662"/>
    <cellStyle name="60% - Accent3 51" xfId="4703"/>
    <cellStyle name="60% - Accent3 52" xfId="4746"/>
    <cellStyle name="60% - Accent3 53" xfId="4788"/>
    <cellStyle name="60% - Accent3 54" xfId="4831"/>
    <cellStyle name="60% - Accent3 55" xfId="4872"/>
    <cellStyle name="60% - Accent3 56" xfId="4915"/>
    <cellStyle name="60% - Accent3 57" xfId="4956"/>
    <cellStyle name="60% - Accent3 58" xfId="4999"/>
    <cellStyle name="60% - Accent3 59" xfId="5040"/>
    <cellStyle name="60% - Accent3 6" xfId="2813"/>
    <cellStyle name="60% - Accent3 60" xfId="5083"/>
    <cellStyle name="60% - Accent3 61" xfId="5125"/>
    <cellStyle name="60% - Accent3 62" xfId="5168"/>
    <cellStyle name="60% - Accent3 63" xfId="5209"/>
    <cellStyle name="60% - Accent3 64" xfId="5252"/>
    <cellStyle name="60% - Accent3 65" xfId="5293"/>
    <cellStyle name="60% - Accent3 66" xfId="5336"/>
    <cellStyle name="60% - Accent3 67" xfId="5377"/>
    <cellStyle name="60% - Accent3 68" xfId="5420"/>
    <cellStyle name="60% - Accent3 69" xfId="5462"/>
    <cellStyle name="60% - Accent3 7" xfId="2854"/>
    <cellStyle name="60% - Accent3 70" xfId="5505"/>
    <cellStyle name="60% - Accent3 71" xfId="5546"/>
    <cellStyle name="60% - Accent3 72" xfId="5589"/>
    <cellStyle name="60% - Accent3 73" xfId="5630"/>
    <cellStyle name="60% - Accent3 74" xfId="5673"/>
    <cellStyle name="60% - Accent3 75" xfId="5714"/>
    <cellStyle name="60% - Accent3 76" xfId="5757"/>
    <cellStyle name="60% - Accent3 77" xfId="5799"/>
    <cellStyle name="60% - Accent3 78" xfId="5842"/>
    <cellStyle name="60% - Accent3 79" xfId="5883"/>
    <cellStyle name="60% - Accent3 8" xfId="2896"/>
    <cellStyle name="60% - Accent3 80" xfId="5926"/>
    <cellStyle name="60% - Accent3 81" xfId="5967"/>
    <cellStyle name="60% - Accent3 82" xfId="6010"/>
    <cellStyle name="60% - Accent3 83" xfId="6051"/>
    <cellStyle name="60% - Accent3 84" xfId="6094"/>
    <cellStyle name="60% - Accent3 85" xfId="6136"/>
    <cellStyle name="60% - Accent3 86" xfId="6179"/>
    <cellStyle name="60% - Accent3 87" xfId="6220"/>
    <cellStyle name="60% - Accent3 88" xfId="6263"/>
    <cellStyle name="60% - Accent3 89" xfId="6304"/>
    <cellStyle name="60% - Accent3 9" xfId="2937"/>
    <cellStyle name="60% - Accent3 90" xfId="6347"/>
    <cellStyle name="60% - Accent3 91" xfId="6388"/>
    <cellStyle name="60% - Accent3 92" xfId="6431"/>
    <cellStyle name="60% - Accent3 93" xfId="6473"/>
    <cellStyle name="60% - Accent3 94" xfId="6516"/>
    <cellStyle name="60% - Accent3 95" xfId="6557"/>
    <cellStyle name="60% - Accent3 96" xfId="6600"/>
    <cellStyle name="60% - Accent3 97" xfId="6641"/>
    <cellStyle name="60% - Accent3 98" xfId="6684"/>
    <cellStyle name="60% - Accent3 99" xfId="6725"/>
    <cellStyle name="60% - Accent4" xfId="16" builtinId="44" customBuiltin="1"/>
    <cellStyle name="60% - Accent4 10" xfId="2980"/>
    <cellStyle name="60% - Accent4 100" xfId="6769"/>
    <cellStyle name="60% - Accent4 101" xfId="6811"/>
    <cellStyle name="60% - Accent4 102" xfId="6854"/>
    <cellStyle name="60% - Accent4 103" xfId="6895"/>
    <cellStyle name="60% - Accent4 104" xfId="6937"/>
    <cellStyle name="60% - Accent4 105" xfId="6979"/>
    <cellStyle name="60% - Accent4 106" xfId="7020"/>
    <cellStyle name="60% - Accent4 107" xfId="7063"/>
    <cellStyle name="60% - Accent4 108" xfId="7104"/>
    <cellStyle name="60% - Accent4 109" xfId="7147"/>
    <cellStyle name="60% - Accent4 11" xfId="3021"/>
    <cellStyle name="60% - Accent4 110" xfId="7189"/>
    <cellStyle name="60% - Accent4 111" xfId="7232"/>
    <cellStyle name="60% - Accent4 112" xfId="7273"/>
    <cellStyle name="60% - Accent4 113" xfId="7316"/>
    <cellStyle name="60% - Accent4 114" xfId="7357"/>
    <cellStyle name="60% - Accent4 115" xfId="7400"/>
    <cellStyle name="60% - Accent4 116" xfId="7441"/>
    <cellStyle name="60% - Accent4 117" xfId="7484"/>
    <cellStyle name="60% - Accent4 118" xfId="7526"/>
    <cellStyle name="60% - Accent4 119" xfId="7569"/>
    <cellStyle name="60% - Accent4 12" xfId="3063"/>
    <cellStyle name="60% - Accent4 120" xfId="7610"/>
    <cellStyle name="60% - Accent4 121" xfId="7653"/>
    <cellStyle name="60% - Accent4 122" xfId="7694"/>
    <cellStyle name="60% - Accent4 123" xfId="7737"/>
    <cellStyle name="60% - Accent4 124" xfId="7778"/>
    <cellStyle name="60% - Accent4 125" xfId="7821"/>
    <cellStyle name="60% - Accent4 126" xfId="7851"/>
    <cellStyle name="60% - Accent4 127" xfId="7882"/>
    <cellStyle name="60% - Accent4 128" xfId="7912"/>
    <cellStyle name="60% - Accent4 129" xfId="7943"/>
    <cellStyle name="60% - Accent4 13" xfId="3106"/>
    <cellStyle name="60% - Accent4 130" xfId="7973"/>
    <cellStyle name="60% - Accent4 131" xfId="8016"/>
    <cellStyle name="60% - Accent4 132" xfId="9928"/>
    <cellStyle name="60% - Accent4 133" xfId="9983"/>
    <cellStyle name="60% - Accent4 134" xfId="10103"/>
    <cellStyle name="60% - Accent4 135" xfId="11289"/>
    <cellStyle name="60% - Accent4 14" xfId="3147"/>
    <cellStyle name="60% - Accent4 15" xfId="3190"/>
    <cellStyle name="60% - Accent4 16" xfId="3231"/>
    <cellStyle name="60% - Accent4 17" xfId="3274"/>
    <cellStyle name="60% - Accent4 18" xfId="3315"/>
    <cellStyle name="60% - Accent4 19" xfId="3358"/>
    <cellStyle name="60% - Accent4 2" xfId="76"/>
    <cellStyle name="60% - Accent4 20" xfId="3400"/>
    <cellStyle name="60% - Accent4 21" xfId="3443"/>
    <cellStyle name="60% - Accent4 22" xfId="3484"/>
    <cellStyle name="60% - Accent4 23" xfId="3527"/>
    <cellStyle name="60% - Accent4 24" xfId="3568"/>
    <cellStyle name="60% - Accent4 25" xfId="3611"/>
    <cellStyle name="60% - Accent4 26" xfId="3652"/>
    <cellStyle name="60% - Accent4 27" xfId="3695"/>
    <cellStyle name="60% - Accent4 28" xfId="3737"/>
    <cellStyle name="60% - Accent4 29" xfId="3780"/>
    <cellStyle name="60% - Accent4 3" xfId="408"/>
    <cellStyle name="60% - Accent4 3 2" xfId="8190"/>
    <cellStyle name="60% - Accent4 3 3" xfId="2718"/>
    <cellStyle name="60% - Accent4 30" xfId="3821"/>
    <cellStyle name="60% - Accent4 31" xfId="3864"/>
    <cellStyle name="60% - Accent4 32" xfId="3905"/>
    <cellStyle name="60% - Accent4 33" xfId="3948"/>
    <cellStyle name="60% - Accent4 34" xfId="3989"/>
    <cellStyle name="60% - Accent4 35" xfId="4032"/>
    <cellStyle name="60% - Accent4 36" xfId="4074"/>
    <cellStyle name="60% - Accent4 37" xfId="4117"/>
    <cellStyle name="60% - Accent4 38" xfId="4158"/>
    <cellStyle name="60% - Accent4 39" xfId="4201"/>
    <cellStyle name="60% - Accent4 4" xfId="2565"/>
    <cellStyle name="60% - Accent4 4 2" xfId="2746"/>
    <cellStyle name="60% - Accent4 40" xfId="4242"/>
    <cellStyle name="60% - Accent4 41" xfId="4285"/>
    <cellStyle name="60% - Accent4 42" xfId="4326"/>
    <cellStyle name="60% - Accent4 43" xfId="4369"/>
    <cellStyle name="60% - Accent4 44" xfId="4410"/>
    <cellStyle name="60% - Accent4 45" xfId="4452"/>
    <cellStyle name="60% - Accent4 46" xfId="4495"/>
    <cellStyle name="60% - Accent4 47" xfId="4536"/>
    <cellStyle name="60% - Accent4 48" xfId="4579"/>
    <cellStyle name="60% - Accent4 49" xfId="4620"/>
    <cellStyle name="60% - Accent4 5" xfId="2618"/>
    <cellStyle name="60% - Accent4 5 2" xfId="2774"/>
    <cellStyle name="60% - Accent4 50" xfId="4663"/>
    <cellStyle name="60% - Accent4 51" xfId="4704"/>
    <cellStyle name="60% - Accent4 52" xfId="4747"/>
    <cellStyle name="60% - Accent4 53" xfId="4789"/>
    <cellStyle name="60% - Accent4 54" xfId="4832"/>
    <cellStyle name="60% - Accent4 55" xfId="4873"/>
    <cellStyle name="60% - Accent4 56" xfId="4916"/>
    <cellStyle name="60% - Accent4 57" xfId="4957"/>
    <cellStyle name="60% - Accent4 58" xfId="5000"/>
    <cellStyle name="60% - Accent4 59" xfId="5041"/>
    <cellStyle name="60% - Accent4 6" xfId="2814"/>
    <cellStyle name="60% - Accent4 60" xfId="5084"/>
    <cellStyle name="60% - Accent4 61" xfId="5126"/>
    <cellStyle name="60% - Accent4 62" xfId="5169"/>
    <cellStyle name="60% - Accent4 63" xfId="5210"/>
    <cellStyle name="60% - Accent4 64" xfId="5253"/>
    <cellStyle name="60% - Accent4 65" xfId="5294"/>
    <cellStyle name="60% - Accent4 66" xfId="5337"/>
    <cellStyle name="60% - Accent4 67" xfId="5378"/>
    <cellStyle name="60% - Accent4 68" xfId="5421"/>
    <cellStyle name="60% - Accent4 69" xfId="5463"/>
    <cellStyle name="60% - Accent4 7" xfId="2855"/>
    <cellStyle name="60% - Accent4 70" xfId="5506"/>
    <cellStyle name="60% - Accent4 71" xfId="5547"/>
    <cellStyle name="60% - Accent4 72" xfId="5590"/>
    <cellStyle name="60% - Accent4 73" xfId="5631"/>
    <cellStyle name="60% - Accent4 74" xfId="5674"/>
    <cellStyle name="60% - Accent4 75" xfId="5715"/>
    <cellStyle name="60% - Accent4 76" xfId="5758"/>
    <cellStyle name="60% - Accent4 77" xfId="5800"/>
    <cellStyle name="60% - Accent4 78" xfId="5843"/>
    <cellStyle name="60% - Accent4 79" xfId="5884"/>
    <cellStyle name="60% - Accent4 8" xfId="2897"/>
    <cellStyle name="60% - Accent4 80" xfId="5927"/>
    <cellStyle name="60% - Accent4 81" xfId="5968"/>
    <cellStyle name="60% - Accent4 82" xfId="6011"/>
    <cellStyle name="60% - Accent4 83" xfId="6052"/>
    <cellStyle name="60% - Accent4 84" xfId="6095"/>
    <cellStyle name="60% - Accent4 85" xfId="6137"/>
    <cellStyle name="60% - Accent4 86" xfId="6180"/>
    <cellStyle name="60% - Accent4 87" xfId="6221"/>
    <cellStyle name="60% - Accent4 88" xfId="6264"/>
    <cellStyle name="60% - Accent4 89" xfId="6305"/>
    <cellStyle name="60% - Accent4 9" xfId="2938"/>
    <cellStyle name="60% - Accent4 90" xfId="6348"/>
    <cellStyle name="60% - Accent4 91" xfId="6389"/>
    <cellStyle name="60% - Accent4 92" xfId="6432"/>
    <cellStyle name="60% - Accent4 93" xfId="6474"/>
    <cellStyle name="60% - Accent4 94" xfId="6517"/>
    <cellStyle name="60% - Accent4 95" xfId="6558"/>
    <cellStyle name="60% - Accent4 96" xfId="6601"/>
    <cellStyle name="60% - Accent4 97" xfId="6642"/>
    <cellStyle name="60% - Accent4 98" xfId="6685"/>
    <cellStyle name="60% - Accent4 99" xfId="6726"/>
    <cellStyle name="60% - Accent5" xfId="17" builtinId="48" customBuiltin="1"/>
    <cellStyle name="60% - Accent5 10" xfId="2981"/>
    <cellStyle name="60% - Accent5 100" xfId="6770"/>
    <cellStyle name="60% - Accent5 101" xfId="6812"/>
    <cellStyle name="60% - Accent5 102" xfId="6855"/>
    <cellStyle name="60% - Accent5 103" xfId="6896"/>
    <cellStyle name="60% - Accent5 104" xfId="6938"/>
    <cellStyle name="60% - Accent5 105" xfId="6980"/>
    <cellStyle name="60% - Accent5 106" xfId="7021"/>
    <cellStyle name="60% - Accent5 107" xfId="7064"/>
    <cellStyle name="60% - Accent5 108" xfId="7105"/>
    <cellStyle name="60% - Accent5 109" xfId="7148"/>
    <cellStyle name="60% - Accent5 11" xfId="3022"/>
    <cellStyle name="60% - Accent5 110" xfId="7190"/>
    <cellStyle name="60% - Accent5 111" xfId="7233"/>
    <cellStyle name="60% - Accent5 112" xfId="7274"/>
    <cellStyle name="60% - Accent5 113" xfId="7317"/>
    <cellStyle name="60% - Accent5 114" xfId="7358"/>
    <cellStyle name="60% - Accent5 115" xfId="7401"/>
    <cellStyle name="60% - Accent5 116" xfId="7442"/>
    <cellStyle name="60% - Accent5 117" xfId="7485"/>
    <cellStyle name="60% - Accent5 118" xfId="7527"/>
    <cellStyle name="60% - Accent5 119" xfId="7570"/>
    <cellStyle name="60% - Accent5 12" xfId="3064"/>
    <cellStyle name="60% - Accent5 120" xfId="7611"/>
    <cellStyle name="60% - Accent5 121" xfId="7654"/>
    <cellStyle name="60% - Accent5 122" xfId="7695"/>
    <cellStyle name="60% - Accent5 123" xfId="7738"/>
    <cellStyle name="60% - Accent5 124" xfId="7779"/>
    <cellStyle name="60% - Accent5 125" xfId="7822"/>
    <cellStyle name="60% - Accent5 126" xfId="7852"/>
    <cellStyle name="60% - Accent5 127" xfId="7883"/>
    <cellStyle name="60% - Accent5 128" xfId="7913"/>
    <cellStyle name="60% - Accent5 129" xfId="7944"/>
    <cellStyle name="60% - Accent5 13" xfId="3107"/>
    <cellStyle name="60% - Accent5 130" xfId="7974"/>
    <cellStyle name="60% - Accent5 131" xfId="8017"/>
    <cellStyle name="60% - Accent5 132" xfId="9932"/>
    <cellStyle name="60% - Accent5 133" xfId="9987"/>
    <cellStyle name="60% - Accent5 134" xfId="10104"/>
    <cellStyle name="60% - Accent5 135" xfId="11906"/>
    <cellStyle name="60% - Accent5 14" xfId="3148"/>
    <cellStyle name="60% - Accent5 15" xfId="3191"/>
    <cellStyle name="60% - Accent5 16" xfId="3232"/>
    <cellStyle name="60% - Accent5 17" xfId="3275"/>
    <cellStyle name="60% - Accent5 18" xfId="3316"/>
    <cellStyle name="60% - Accent5 19" xfId="3359"/>
    <cellStyle name="60% - Accent5 2" xfId="80"/>
    <cellStyle name="60% - Accent5 20" xfId="3401"/>
    <cellStyle name="60% - Accent5 21" xfId="3444"/>
    <cellStyle name="60% - Accent5 22" xfId="3485"/>
    <cellStyle name="60% - Accent5 23" xfId="3528"/>
    <cellStyle name="60% - Accent5 24" xfId="3569"/>
    <cellStyle name="60% - Accent5 25" xfId="3612"/>
    <cellStyle name="60% - Accent5 26" xfId="3653"/>
    <cellStyle name="60% - Accent5 27" xfId="3696"/>
    <cellStyle name="60% - Accent5 28" xfId="3738"/>
    <cellStyle name="60% - Accent5 29" xfId="3781"/>
    <cellStyle name="60% - Accent5 3" xfId="412"/>
    <cellStyle name="60% - Accent5 3 2" xfId="8194"/>
    <cellStyle name="60% - Accent5 3 3" xfId="2719"/>
    <cellStyle name="60% - Accent5 30" xfId="3822"/>
    <cellStyle name="60% - Accent5 31" xfId="3865"/>
    <cellStyle name="60% - Accent5 32" xfId="3906"/>
    <cellStyle name="60% - Accent5 33" xfId="3949"/>
    <cellStyle name="60% - Accent5 34" xfId="3990"/>
    <cellStyle name="60% - Accent5 35" xfId="4033"/>
    <cellStyle name="60% - Accent5 36" xfId="4075"/>
    <cellStyle name="60% - Accent5 37" xfId="4118"/>
    <cellStyle name="60% - Accent5 38" xfId="4159"/>
    <cellStyle name="60% - Accent5 39" xfId="4202"/>
    <cellStyle name="60% - Accent5 4" xfId="2569"/>
    <cellStyle name="60% - Accent5 4 2" xfId="2747"/>
    <cellStyle name="60% - Accent5 40" xfId="4243"/>
    <cellStyle name="60% - Accent5 41" xfId="4286"/>
    <cellStyle name="60% - Accent5 42" xfId="4327"/>
    <cellStyle name="60% - Accent5 43" xfId="4370"/>
    <cellStyle name="60% - Accent5 44" xfId="4411"/>
    <cellStyle name="60% - Accent5 45" xfId="4453"/>
    <cellStyle name="60% - Accent5 46" xfId="4496"/>
    <cellStyle name="60% - Accent5 47" xfId="4537"/>
    <cellStyle name="60% - Accent5 48" xfId="4580"/>
    <cellStyle name="60% - Accent5 49" xfId="4621"/>
    <cellStyle name="60% - Accent5 5" xfId="2622"/>
    <cellStyle name="60% - Accent5 5 2" xfId="2775"/>
    <cellStyle name="60% - Accent5 50" xfId="4664"/>
    <cellStyle name="60% - Accent5 51" xfId="4705"/>
    <cellStyle name="60% - Accent5 52" xfId="4748"/>
    <cellStyle name="60% - Accent5 53" xfId="4790"/>
    <cellStyle name="60% - Accent5 54" xfId="4833"/>
    <cellStyle name="60% - Accent5 55" xfId="4874"/>
    <cellStyle name="60% - Accent5 56" xfId="4917"/>
    <cellStyle name="60% - Accent5 57" xfId="4958"/>
    <cellStyle name="60% - Accent5 58" xfId="5001"/>
    <cellStyle name="60% - Accent5 59" xfId="5042"/>
    <cellStyle name="60% - Accent5 6" xfId="2815"/>
    <cellStyle name="60% - Accent5 60" xfId="5085"/>
    <cellStyle name="60% - Accent5 61" xfId="5127"/>
    <cellStyle name="60% - Accent5 62" xfId="5170"/>
    <cellStyle name="60% - Accent5 63" xfId="5211"/>
    <cellStyle name="60% - Accent5 64" xfId="5254"/>
    <cellStyle name="60% - Accent5 65" xfId="5295"/>
    <cellStyle name="60% - Accent5 66" xfId="5338"/>
    <cellStyle name="60% - Accent5 67" xfId="5379"/>
    <cellStyle name="60% - Accent5 68" xfId="5422"/>
    <cellStyle name="60% - Accent5 69" xfId="5464"/>
    <cellStyle name="60% - Accent5 7" xfId="2856"/>
    <cellStyle name="60% - Accent5 70" xfId="5507"/>
    <cellStyle name="60% - Accent5 71" xfId="5548"/>
    <cellStyle name="60% - Accent5 72" xfId="5591"/>
    <cellStyle name="60% - Accent5 73" xfId="5632"/>
    <cellStyle name="60% - Accent5 74" xfId="5675"/>
    <cellStyle name="60% - Accent5 75" xfId="5716"/>
    <cellStyle name="60% - Accent5 76" xfId="5759"/>
    <cellStyle name="60% - Accent5 77" xfId="5801"/>
    <cellStyle name="60% - Accent5 78" xfId="5844"/>
    <cellStyle name="60% - Accent5 79" xfId="5885"/>
    <cellStyle name="60% - Accent5 8" xfId="2898"/>
    <cellStyle name="60% - Accent5 80" xfId="5928"/>
    <cellStyle name="60% - Accent5 81" xfId="5969"/>
    <cellStyle name="60% - Accent5 82" xfId="6012"/>
    <cellStyle name="60% - Accent5 83" xfId="6053"/>
    <cellStyle name="60% - Accent5 84" xfId="6096"/>
    <cellStyle name="60% - Accent5 85" xfId="6138"/>
    <cellStyle name="60% - Accent5 86" xfId="6181"/>
    <cellStyle name="60% - Accent5 87" xfId="6222"/>
    <cellStyle name="60% - Accent5 88" xfId="6265"/>
    <cellStyle name="60% - Accent5 89" xfId="6306"/>
    <cellStyle name="60% - Accent5 9" xfId="2939"/>
    <cellStyle name="60% - Accent5 90" xfId="6349"/>
    <cellStyle name="60% - Accent5 91" xfId="6390"/>
    <cellStyle name="60% - Accent5 92" xfId="6433"/>
    <cellStyle name="60% - Accent5 93" xfId="6475"/>
    <cellStyle name="60% - Accent5 94" xfId="6518"/>
    <cellStyle name="60% - Accent5 95" xfId="6559"/>
    <cellStyle name="60% - Accent5 96" xfId="6602"/>
    <cellStyle name="60% - Accent5 97" xfId="6643"/>
    <cellStyle name="60% - Accent5 98" xfId="6686"/>
    <cellStyle name="60% - Accent5 99" xfId="6727"/>
    <cellStyle name="60% - Accent6" xfId="18" builtinId="52" customBuiltin="1"/>
    <cellStyle name="60% - Accent6 10" xfId="2982"/>
    <cellStyle name="60% - Accent6 100" xfId="6771"/>
    <cellStyle name="60% - Accent6 101" xfId="6813"/>
    <cellStyle name="60% - Accent6 102" xfId="6856"/>
    <cellStyle name="60% - Accent6 103" xfId="6897"/>
    <cellStyle name="60% - Accent6 104" xfId="6939"/>
    <cellStyle name="60% - Accent6 105" xfId="6981"/>
    <cellStyle name="60% - Accent6 106" xfId="7022"/>
    <cellStyle name="60% - Accent6 107" xfId="7065"/>
    <cellStyle name="60% - Accent6 108" xfId="7106"/>
    <cellStyle name="60% - Accent6 109" xfId="7149"/>
    <cellStyle name="60% - Accent6 11" xfId="3023"/>
    <cellStyle name="60% - Accent6 110" xfId="7191"/>
    <cellStyle name="60% - Accent6 111" xfId="7234"/>
    <cellStyle name="60% - Accent6 112" xfId="7275"/>
    <cellStyle name="60% - Accent6 113" xfId="7318"/>
    <cellStyle name="60% - Accent6 114" xfId="7359"/>
    <cellStyle name="60% - Accent6 115" xfId="7402"/>
    <cellStyle name="60% - Accent6 116" xfId="7443"/>
    <cellStyle name="60% - Accent6 117" xfId="7486"/>
    <cellStyle name="60% - Accent6 118" xfId="7528"/>
    <cellStyle name="60% - Accent6 119" xfId="7571"/>
    <cellStyle name="60% - Accent6 12" xfId="3065"/>
    <cellStyle name="60% - Accent6 120" xfId="7612"/>
    <cellStyle name="60% - Accent6 121" xfId="7655"/>
    <cellStyle name="60% - Accent6 122" xfId="7696"/>
    <cellStyle name="60% - Accent6 123" xfId="7739"/>
    <cellStyle name="60% - Accent6 124" xfId="7780"/>
    <cellStyle name="60% - Accent6 125" xfId="7823"/>
    <cellStyle name="60% - Accent6 126" xfId="7853"/>
    <cellStyle name="60% - Accent6 127" xfId="7884"/>
    <cellStyle name="60% - Accent6 128" xfId="7914"/>
    <cellStyle name="60% - Accent6 129" xfId="7945"/>
    <cellStyle name="60% - Accent6 13" xfId="3108"/>
    <cellStyle name="60% - Accent6 130" xfId="7975"/>
    <cellStyle name="60% - Accent6 131" xfId="8018"/>
    <cellStyle name="60% - Accent6 132" xfId="9936"/>
    <cellStyle name="60% - Accent6 133" xfId="9991"/>
    <cellStyle name="60% - Accent6 134" xfId="10105"/>
    <cellStyle name="60% - Accent6 135" xfId="11700"/>
    <cellStyle name="60% - Accent6 14" xfId="3149"/>
    <cellStyle name="60% - Accent6 15" xfId="3192"/>
    <cellStyle name="60% - Accent6 16" xfId="3233"/>
    <cellStyle name="60% - Accent6 17" xfId="3276"/>
    <cellStyle name="60% - Accent6 18" xfId="3317"/>
    <cellStyle name="60% - Accent6 19" xfId="3360"/>
    <cellStyle name="60% - Accent6 2" xfId="84"/>
    <cellStyle name="60% - Accent6 20" xfId="3402"/>
    <cellStyle name="60% - Accent6 21" xfId="3445"/>
    <cellStyle name="60% - Accent6 22" xfId="3486"/>
    <cellStyle name="60% - Accent6 23" xfId="3529"/>
    <cellStyle name="60% - Accent6 24" xfId="3570"/>
    <cellStyle name="60% - Accent6 25" xfId="3613"/>
    <cellStyle name="60% - Accent6 26" xfId="3654"/>
    <cellStyle name="60% - Accent6 27" xfId="3697"/>
    <cellStyle name="60% - Accent6 28" xfId="3739"/>
    <cellStyle name="60% - Accent6 29" xfId="3782"/>
    <cellStyle name="60% - Accent6 3" xfId="416"/>
    <cellStyle name="60% - Accent6 3 2" xfId="8198"/>
    <cellStyle name="60% - Accent6 3 3" xfId="2720"/>
    <cellStyle name="60% - Accent6 30" xfId="3823"/>
    <cellStyle name="60% - Accent6 31" xfId="3866"/>
    <cellStyle name="60% - Accent6 32" xfId="3907"/>
    <cellStyle name="60% - Accent6 33" xfId="3950"/>
    <cellStyle name="60% - Accent6 34" xfId="3991"/>
    <cellStyle name="60% - Accent6 35" xfId="4034"/>
    <cellStyle name="60% - Accent6 36" xfId="4076"/>
    <cellStyle name="60% - Accent6 37" xfId="4119"/>
    <cellStyle name="60% - Accent6 38" xfId="4160"/>
    <cellStyle name="60% - Accent6 39" xfId="4203"/>
    <cellStyle name="60% - Accent6 4" xfId="2573"/>
    <cellStyle name="60% - Accent6 4 2" xfId="2748"/>
    <cellStyle name="60% - Accent6 40" xfId="4244"/>
    <cellStyle name="60% - Accent6 41" xfId="4287"/>
    <cellStyle name="60% - Accent6 42" xfId="4328"/>
    <cellStyle name="60% - Accent6 43" xfId="4371"/>
    <cellStyle name="60% - Accent6 44" xfId="4412"/>
    <cellStyle name="60% - Accent6 45" xfId="4454"/>
    <cellStyle name="60% - Accent6 46" xfId="4497"/>
    <cellStyle name="60% - Accent6 47" xfId="4538"/>
    <cellStyle name="60% - Accent6 48" xfId="4581"/>
    <cellStyle name="60% - Accent6 49" xfId="4622"/>
    <cellStyle name="60% - Accent6 5" xfId="2626"/>
    <cellStyle name="60% - Accent6 5 2" xfId="2776"/>
    <cellStyle name="60% - Accent6 50" xfId="4665"/>
    <cellStyle name="60% - Accent6 51" xfId="4706"/>
    <cellStyle name="60% - Accent6 52" xfId="4749"/>
    <cellStyle name="60% - Accent6 53" xfId="4791"/>
    <cellStyle name="60% - Accent6 54" xfId="4834"/>
    <cellStyle name="60% - Accent6 55" xfId="4875"/>
    <cellStyle name="60% - Accent6 56" xfId="4918"/>
    <cellStyle name="60% - Accent6 57" xfId="4959"/>
    <cellStyle name="60% - Accent6 58" xfId="5002"/>
    <cellStyle name="60% - Accent6 59" xfId="5043"/>
    <cellStyle name="60% - Accent6 6" xfId="2816"/>
    <cellStyle name="60% - Accent6 60" xfId="5086"/>
    <cellStyle name="60% - Accent6 61" xfId="5128"/>
    <cellStyle name="60% - Accent6 62" xfId="5171"/>
    <cellStyle name="60% - Accent6 63" xfId="5212"/>
    <cellStyle name="60% - Accent6 64" xfId="5255"/>
    <cellStyle name="60% - Accent6 65" xfId="5296"/>
    <cellStyle name="60% - Accent6 66" xfId="5339"/>
    <cellStyle name="60% - Accent6 67" xfId="5380"/>
    <cellStyle name="60% - Accent6 68" xfId="5423"/>
    <cellStyle name="60% - Accent6 69" xfId="5465"/>
    <cellStyle name="60% - Accent6 7" xfId="2857"/>
    <cellStyle name="60% - Accent6 70" xfId="5508"/>
    <cellStyle name="60% - Accent6 71" xfId="5549"/>
    <cellStyle name="60% - Accent6 72" xfId="5592"/>
    <cellStyle name="60% - Accent6 73" xfId="5633"/>
    <cellStyle name="60% - Accent6 74" xfId="5676"/>
    <cellStyle name="60% - Accent6 75" xfId="5717"/>
    <cellStyle name="60% - Accent6 76" xfId="5760"/>
    <cellStyle name="60% - Accent6 77" xfId="5802"/>
    <cellStyle name="60% - Accent6 78" xfId="5845"/>
    <cellStyle name="60% - Accent6 79" xfId="5886"/>
    <cellStyle name="60% - Accent6 8" xfId="2899"/>
    <cellStyle name="60% - Accent6 80" xfId="5929"/>
    <cellStyle name="60% - Accent6 81" xfId="5970"/>
    <cellStyle name="60% - Accent6 82" xfId="6013"/>
    <cellStyle name="60% - Accent6 83" xfId="6054"/>
    <cellStyle name="60% - Accent6 84" xfId="6097"/>
    <cellStyle name="60% - Accent6 85" xfId="6139"/>
    <cellStyle name="60% - Accent6 86" xfId="6182"/>
    <cellStyle name="60% - Accent6 87" xfId="6223"/>
    <cellStyle name="60% - Accent6 88" xfId="6266"/>
    <cellStyle name="60% - Accent6 89" xfId="6307"/>
    <cellStyle name="60% - Accent6 9" xfId="2940"/>
    <cellStyle name="60% - Accent6 90" xfId="6350"/>
    <cellStyle name="60% - Accent6 91" xfId="6391"/>
    <cellStyle name="60% - Accent6 92" xfId="6434"/>
    <cellStyle name="60% - Accent6 93" xfId="6476"/>
    <cellStyle name="60% - Accent6 94" xfId="6519"/>
    <cellStyle name="60% - Accent6 95" xfId="6560"/>
    <cellStyle name="60% - Accent6 96" xfId="6603"/>
    <cellStyle name="60% - Accent6 97" xfId="6644"/>
    <cellStyle name="60% - Accent6 98" xfId="6687"/>
    <cellStyle name="60% - Accent6 99" xfId="6728"/>
    <cellStyle name="Accent1" xfId="19" builtinId="29" customBuiltin="1"/>
    <cellStyle name="Accent1 10" xfId="2983"/>
    <cellStyle name="Accent1 100" xfId="6772"/>
    <cellStyle name="Accent1 101" xfId="6814"/>
    <cellStyle name="Accent1 102" xfId="6857"/>
    <cellStyle name="Accent1 103" xfId="6898"/>
    <cellStyle name="Accent1 104" xfId="6940"/>
    <cellStyle name="Accent1 105" xfId="6982"/>
    <cellStyle name="Accent1 106" xfId="7023"/>
    <cellStyle name="Accent1 107" xfId="7066"/>
    <cellStyle name="Accent1 108" xfId="7107"/>
    <cellStyle name="Accent1 109" xfId="7150"/>
    <cellStyle name="Accent1 11" xfId="3024"/>
    <cellStyle name="Accent1 110" xfId="7192"/>
    <cellStyle name="Accent1 111" xfId="7235"/>
    <cellStyle name="Accent1 112" xfId="7276"/>
    <cellStyle name="Accent1 113" xfId="7319"/>
    <cellStyle name="Accent1 114" xfId="7360"/>
    <cellStyle name="Accent1 115" xfId="7403"/>
    <cellStyle name="Accent1 116" xfId="7444"/>
    <cellStyle name="Accent1 117" xfId="7487"/>
    <cellStyle name="Accent1 118" xfId="7529"/>
    <cellStyle name="Accent1 119" xfId="7572"/>
    <cellStyle name="Accent1 12" xfId="3066"/>
    <cellStyle name="Accent1 120" xfId="7613"/>
    <cellStyle name="Accent1 121" xfId="7656"/>
    <cellStyle name="Accent1 122" xfId="7697"/>
    <cellStyle name="Accent1 123" xfId="7740"/>
    <cellStyle name="Accent1 124" xfId="7781"/>
    <cellStyle name="Accent1 125" xfId="7824"/>
    <cellStyle name="Accent1 126" xfId="7854"/>
    <cellStyle name="Accent1 127" xfId="7885"/>
    <cellStyle name="Accent1 128" xfId="7915"/>
    <cellStyle name="Accent1 129" xfId="7946"/>
    <cellStyle name="Accent1 13" xfId="3109"/>
    <cellStyle name="Accent1 130" xfId="7976"/>
    <cellStyle name="Accent1 131" xfId="8019"/>
    <cellStyle name="Accent1 132" xfId="9913"/>
    <cellStyle name="Accent1 133" xfId="9968"/>
    <cellStyle name="Accent1 134" xfId="10106"/>
    <cellStyle name="Accent1 135" xfId="11643"/>
    <cellStyle name="Accent1 14" xfId="3150"/>
    <cellStyle name="Accent1 15" xfId="3193"/>
    <cellStyle name="Accent1 16" xfId="3234"/>
    <cellStyle name="Accent1 17" xfId="3277"/>
    <cellStyle name="Accent1 18" xfId="3318"/>
    <cellStyle name="Accent1 19" xfId="3361"/>
    <cellStyle name="Accent1 2" xfId="61"/>
    <cellStyle name="Accent1 20" xfId="3403"/>
    <cellStyle name="Accent1 21" xfId="3446"/>
    <cellStyle name="Accent1 22" xfId="3487"/>
    <cellStyle name="Accent1 23" xfId="3530"/>
    <cellStyle name="Accent1 24" xfId="3571"/>
    <cellStyle name="Accent1 25" xfId="3614"/>
    <cellStyle name="Accent1 26" xfId="3655"/>
    <cellStyle name="Accent1 27" xfId="3698"/>
    <cellStyle name="Accent1 28" xfId="3740"/>
    <cellStyle name="Accent1 29" xfId="3783"/>
    <cellStyle name="Accent1 3" xfId="393"/>
    <cellStyle name="Accent1 3 2" xfId="8175"/>
    <cellStyle name="Accent1 3 3" xfId="2721"/>
    <cellStyle name="Accent1 30" xfId="3824"/>
    <cellStyle name="Accent1 31" xfId="3867"/>
    <cellStyle name="Accent1 32" xfId="3908"/>
    <cellStyle name="Accent1 33" xfId="3951"/>
    <cellStyle name="Accent1 34" xfId="3992"/>
    <cellStyle name="Accent1 35" xfId="4035"/>
    <cellStyle name="Accent1 36" xfId="4077"/>
    <cellStyle name="Accent1 37" xfId="4120"/>
    <cellStyle name="Accent1 38" xfId="4161"/>
    <cellStyle name="Accent1 39" xfId="4204"/>
    <cellStyle name="Accent1 4" xfId="2550"/>
    <cellStyle name="Accent1 4 2" xfId="2749"/>
    <cellStyle name="Accent1 40" xfId="4245"/>
    <cellStyle name="Accent1 41" xfId="4288"/>
    <cellStyle name="Accent1 42" xfId="4329"/>
    <cellStyle name="Accent1 43" xfId="4372"/>
    <cellStyle name="Accent1 44" xfId="4413"/>
    <cellStyle name="Accent1 45" xfId="4455"/>
    <cellStyle name="Accent1 46" xfId="4498"/>
    <cellStyle name="Accent1 47" xfId="4539"/>
    <cellStyle name="Accent1 48" xfId="4582"/>
    <cellStyle name="Accent1 49" xfId="4623"/>
    <cellStyle name="Accent1 5" xfId="2603"/>
    <cellStyle name="Accent1 5 2" xfId="2777"/>
    <cellStyle name="Accent1 50" xfId="4666"/>
    <cellStyle name="Accent1 51" xfId="4707"/>
    <cellStyle name="Accent1 52" xfId="4750"/>
    <cellStyle name="Accent1 53" xfId="4792"/>
    <cellStyle name="Accent1 54" xfId="4835"/>
    <cellStyle name="Accent1 55" xfId="4876"/>
    <cellStyle name="Accent1 56" xfId="4919"/>
    <cellStyle name="Accent1 57" xfId="4960"/>
    <cellStyle name="Accent1 58" xfId="5003"/>
    <cellStyle name="Accent1 59" xfId="5044"/>
    <cellStyle name="Accent1 6" xfId="2817"/>
    <cellStyle name="Accent1 60" xfId="5087"/>
    <cellStyle name="Accent1 61" xfId="5129"/>
    <cellStyle name="Accent1 62" xfId="5172"/>
    <cellStyle name="Accent1 63" xfId="5213"/>
    <cellStyle name="Accent1 64" xfId="5256"/>
    <cellStyle name="Accent1 65" xfId="5297"/>
    <cellStyle name="Accent1 66" xfId="5340"/>
    <cellStyle name="Accent1 67" xfId="5381"/>
    <cellStyle name="Accent1 68" xfId="5424"/>
    <cellStyle name="Accent1 69" xfId="5466"/>
    <cellStyle name="Accent1 7" xfId="2858"/>
    <cellStyle name="Accent1 70" xfId="5509"/>
    <cellStyle name="Accent1 71" xfId="5550"/>
    <cellStyle name="Accent1 72" xfId="5593"/>
    <cellStyle name="Accent1 73" xfId="5634"/>
    <cellStyle name="Accent1 74" xfId="5677"/>
    <cellStyle name="Accent1 75" xfId="5718"/>
    <cellStyle name="Accent1 76" xfId="5761"/>
    <cellStyle name="Accent1 77" xfId="5803"/>
    <cellStyle name="Accent1 78" xfId="5846"/>
    <cellStyle name="Accent1 79" xfId="5887"/>
    <cellStyle name="Accent1 8" xfId="2900"/>
    <cellStyle name="Accent1 80" xfId="5930"/>
    <cellStyle name="Accent1 81" xfId="5971"/>
    <cellStyle name="Accent1 82" xfId="6014"/>
    <cellStyle name="Accent1 83" xfId="6055"/>
    <cellStyle name="Accent1 84" xfId="6098"/>
    <cellStyle name="Accent1 85" xfId="6140"/>
    <cellStyle name="Accent1 86" xfId="6183"/>
    <cellStyle name="Accent1 87" xfId="6224"/>
    <cellStyle name="Accent1 88" xfId="6267"/>
    <cellStyle name="Accent1 89" xfId="6308"/>
    <cellStyle name="Accent1 9" xfId="2941"/>
    <cellStyle name="Accent1 90" xfId="6351"/>
    <cellStyle name="Accent1 91" xfId="6392"/>
    <cellStyle name="Accent1 92" xfId="6435"/>
    <cellStyle name="Accent1 93" xfId="6477"/>
    <cellStyle name="Accent1 94" xfId="6520"/>
    <cellStyle name="Accent1 95" xfId="6561"/>
    <cellStyle name="Accent1 96" xfId="6604"/>
    <cellStyle name="Accent1 97" xfId="6645"/>
    <cellStyle name="Accent1 98" xfId="6688"/>
    <cellStyle name="Accent1 99" xfId="6729"/>
    <cellStyle name="Accent2" xfId="20" builtinId="33" customBuiltin="1"/>
    <cellStyle name="Accent2 10" xfId="2984"/>
    <cellStyle name="Accent2 100" xfId="6773"/>
    <cellStyle name="Accent2 101" xfId="6815"/>
    <cellStyle name="Accent2 102" xfId="6858"/>
    <cellStyle name="Accent2 103" xfId="6899"/>
    <cellStyle name="Accent2 104" xfId="6941"/>
    <cellStyle name="Accent2 105" xfId="6983"/>
    <cellStyle name="Accent2 106" xfId="7024"/>
    <cellStyle name="Accent2 107" xfId="7067"/>
    <cellStyle name="Accent2 108" xfId="7108"/>
    <cellStyle name="Accent2 109" xfId="7151"/>
    <cellStyle name="Accent2 11" xfId="3025"/>
    <cellStyle name="Accent2 110" xfId="7193"/>
    <cellStyle name="Accent2 111" xfId="7236"/>
    <cellStyle name="Accent2 112" xfId="7277"/>
    <cellStyle name="Accent2 113" xfId="7320"/>
    <cellStyle name="Accent2 114" xfId="7361"/>
    <cellStyle name="Accent2 115" xfId="7404"/>
    <cellStyle name="Accent2 116" xfId="7445"/>
    <cellStyle name="Accent2 117" xfId="7488"/>
    <cellStyle name="Accent2 118" xfId="7530"/>
    <cellStyle name="Accent2 119" xfId="7573"/>
    <cellStyle name="Accent2 12" xfId="3067"/>
    <cellStyle name="Accent2 120" xfId="7614"/>
    <cellStyle name="Accent2 121" xfId="7657"/>
    <cellStyle name="Accent2 122" xfId="7698"/>
    <cellStyle name="Accent2 123" xfId="7741"/>
    <cellStyle name="Accent2 124" xfId="7782"/>
    <cellStyle name="Accent2 125" xfId="7825"/>
    <cellStyle name="Accent2 126" xfId="7855"/>
    <cellStyle name="Accent2 127" xfId="7886"/>
    <cellStyle name="Accent2 128" xfId="7916"/>
    <cellStyle name="Accent2 129" xfId="7947"/>
    <cellStyle name="Accent2 13" xfId="3110"/>
    <cellStyle name="Accent2 130" xfId="7977"/>
    <cellStyle name="Accent2 131" xfId="8020"/>
    <cellStyle name="Accent2 132" xfId="9917"/>
    <cellStyle name="Accent2 133" xfId="9972"/>
    <cellStyle name="Accent2 134" xfId="10107"/>
    <cellStyle name="Accent2 135" xfId="11715"/>
    <cellStyle name="Accent2 14" xfId="3151"/>
    <cellStyle name="Accent2 15" xfId="3194"/>
    <cellStyle name="Accent2 16" xfId="3235"/>
    <cellStyle name="Accent2 17" xfId="3278"/>
    <cellStyle name="Accent2 18" xfId="3319"/>
    <cellStyle name="Accent2 19" xfId="3362"/>
    <cellStyle name="Accent2 2" xfId="65"/>
    <cellStyle name="Accent2 20" xfId="3404"/>
    <cellStyle name="Accent2 21" xfId="3447"/>
    <cellStyle name="Accent2 22" xfId="3488"/>
    <cellStyle name="Accent2 23" xfId="3531"/>
    <cellStyle name="Accent2 24" xfId="3572"/>
    <cellStyle name="Accent2 25" xfId="3615"/>
    <cellStyle name="Accent2 26" xfId="3656"/>
    <cellStyle name="Accent2 27" xfId="3699"/>
    <cellStyle name="Accent2 28" xfId="3741"/>
    <cellStyle name="Accent2 29" xfId="3784"/>
    <cellStyle name="Accent2 3" xfId="397"/>
    <cellStyle name="Accent2 3 2" xfId="8179"/>
    <cellStyle name="Accent2 3 3" xfId="2722"/>
    <cellStyle name="Accent2 30" xfId="3825"/>
    <cellStyle name="Accent2 31" xfId="3868"/>
    <cellStyle name="Accent2 32" xfId="3909"/>
    <cellStyle name="Accent2 33" xfId="3952"/>
    <cellStyle name="Accent2 34" xfId="3993"/>
    <cellStyle name="Accent2 35" xfId="4036"/>
    <cellStyle name="Accent2 36" xfId="4078"/>
    <cellStyle name="Accent2 37" xfId="4121"/>
    <cellStyle name="Accent2 38" xfId="4162"/>
    <cellStyle name="Accent2 39" xfId="4205"/>
    <cellStyle name="Accent2 4" xfId="2554"/>
    <cellStyle name="Accent2 4 2" xfId="2750"/>
    <cellStyle name="Accent2 40" xfId="4246"/>
    <cellStyle name="Accent2 41" xfId="4289"/>
    <cellStyle name="Accent2 42" xfId="4330"/>
    <cellStyle name="Accent2 43" xfId="4373"/>
    <cellStyle name="Accent2 44" xfId="4414"/>
    <cellStyle name="Accent2 45" xfId="4456"/>
    <cellStyle name="Accent2 46" xfId="4499"/>
    <cellStyle name="Accent2 47" xfId="4540"/>
    <cellStyle name="Accent2 48" xfId="4583"/>
    <cellStyle name="Accent2 49" xfId="4624"/>
    <cellStyle name="Accent2 5" xfId="2607"/>
    <cellStyle name="Accent2 5 2" xfId="2778"/>
    <cellStyle name="Accent2 50" xfId="4667"/>
    <cellStyle name="Accent2 51" xfId="4708"/>
    <cellStyle name="Accent2 52" xfId="4751"/>
    <cellStyle name="Accent2 53" xfId="4793"/>
    <cellStyle name="Accent2 54" xfId="4836"/>
    <cellStyle name="Accent2 55" xfId="4877"/>
    <cellStyle name="Accent2 56" xfId="4920"/>
    <cellStyle name="Accent2 57" xfId="4961"/>
    <cellStyle name="Accent2 58" xfId="5004"/>
    <cellStyle name="Accent2 59" xfId="5045"/>
    <cellStyle name="Accent2 6" xfId="2818"/>
    <cellStyle name="Accent2 60" xfId="5088"/>
    <cellStyle name="Accent2 61" xfId="5130"/>
    <cellStyle name="Accent2 62" xfId="5173"/>
    <cellStyle name="Accent2 63" xfId="5214"/>
    <cellStyle name="Accent2 64" xfId="5257"/>
    <cellStyle name="Accent2 65" xfId="5298"/>
    <cellStyle name="Accent2 66" xfId="5341"/>
    <cellStyle name="Accent2 67" xfId="5382"/>
    <cellStyle name="Accent2 68" xfId="5425"/>
    <cellStyle name="Accent2 69" xfId="5467"/>
    <cellStyle name="Accent2 7" xfId="2859"/>
    <cellStyle name="Accent2 70" xfId="5510"/>
    <cellStyle name="Accent2 71" xfId="5551"/>
    <cellStyle name="Accent2 72" xfId="5594"/>
    <cellStyle name="Accent2 73" xfId="5635"/>
    <cellStyle name="Accent2 74" xfId="5678"/>
    <cellStyle name="Accent2 75" xfId="5719"/>
    <cellStyle name="Accent2 76" xfId="5762"/>
    <cellStyle name="Accent2 77" xfId="5804"/>
    <cellStyle name="Accent2 78" xfId="5847"/>
    <cellStyle name="Accent2 79" xfId="5888"/>
    <cellStyle name="Accent2 8" xfId="2901"/>
    <cellStyle name="Accent2 80" xfId="5931"/>
    <cellStyle name="Accent2 81" xfId="5972"/>
    <cellStyle name="Accent2 82" xfId="6015"/>
    <cellStyle name="Accent2 83" xfId="6056"/>
    <cellStyle name="Accent2 84" xfId="6099"/>
    <cellStyle name="Accent2 85" xfId="6141"/>
    <cellStyle name="Accent2 86" xfId="6184"/>
    <cellStyle name="Accent2 87" xfId="6225"/>
    <cellStyle name="Accent2 88" xfId="6268"/>
    <cellStyle name="Accent2 89" xfId="6309"/>
    <cellStyle name="Accent2 9" xfId="2942"/>
    <cellStyle name="Accent2 90" xfId="6352"/>
    <cellStyle name="Accent2 91" xfId="6393"/>
    <cellStyle name="Accent2 92" xfId="6436"/>
    <cellStyle name="Accent2 93" xfId="6478"/>
    <cellStyle name="Accent2 94" xfId="6521"/>
    <cellStyle name="Accent2 95" xfId="6562"/>
    <cellStyle name="Accent2 96" xfId="6605"/>
    <cellStyle name="Accent2 97" xfId="6646"/>
    <cellStyle name="Accent2 98" xfId="6689"/>
    <cellStyle name="Accent2 99" xfId="6730"/>
    <cellStyle name="Accent3" xfId="21" builtinId="37" customBuiltin="1"/>
    <cellStyle name="Accent3 10" xfId="2985"/>
    <cellStyle name="Accent3 100" xfId="6774"/>
    <cellStyle name="Accent3 101" xfId="6816"/>
    <cellStyle name="Accent3 102" xfId="6859"/>
    <cellStyle name="Accent3 103" xfId="6900"/>
    <cellStyle name="Accent3 104" xfId="6942"/>
    <cellStyle name="Accent3 105" xfId="6984"/>
    <cellStyle name="Accent3 106" xfId="7025"/>
    <cellStyle name="Accent3 107" xfId="7068"/>
    <cellStyle name="Accent3 108" xfId="7109"/>
    <cellStyle name="Accent3 109" xfId="7152"/>
    <cellStyle name="Accent3 11" xfId="3026"/>
    <cellStyle name="Accent3 110" xfId="7194"/>
    <cellStyle name="Accent3 111" xfId="7237"/>
    <cellStyle name="Accent3 112" xfId="7278"/>
    <cellStyle name="Accent3 113" xfId="7321"/>
    <cellStyle name="Accent3 114" xfId="7362"/>
    <cellStyle name="Accent3 115" xfId="7405"/>
    <cellStyle name="Accent3 116" xfId="7446"/>
    <cellStyle name="Accent3 117" xfId="7489"/>
    <cellStyle name="Accent3 118" xfId="7531"/>
    <cellStyle name="Accent3 119" xfId="7574"/>
    <cellStyle name="Accent3 12" xfId="3068"/>
    <cellStyle name="Accent3 120" xfId="7615"/>
    <cellStyle name="Accent3 121" xfId="7658"/>
    <cellStyle name="Accent3 122" xfId="7699"/>
    <cellStyle name="Accent3 123" xfId="7742"/>
    <cellStyle name="Accent3 124" xfId="7783"/>
    <cellStyle name="Accent3 125" xfId="7826"/>
    <cellStyle name="Accent3 126" xfId="7856"/>
    <cellStyle name="Accent3 127" xfId="7887"/>
    <cellStyle name="Accent3 128" xfId="7917"/>
    <cellStyle name="Accent3 129" xfId="7948"/>
    <cellStyle name="Accent3 13" xfId="3111"/>
    <cellStyle name="Accent3 130" xfId="7978"/>
    <cellStyle name="Accent3 131" xfId="8021"/>
    <cellStyle name="Accent3 132" xfId="9921"/>
    <cellStyle name="Accent3 133" xfId="9976"/>
    <cellStyle name="Accent3 134" xfId="10108"/>
    <cellStyle name="Accent3 135" xfId="11905"/>
    <cellStyle name="Accent3 14" xfId="3152"/>
    <cellStyle name="Accent3 15" xfId="3195"/>
    <cellStyle name="Accent3 16" xfId="3236"/>
    <cellStyle name="Accent3 17" xfId="3279"/>
    <cellStyle name="Accent3 18" xfId="3320"/>
    <cellStyle name="Accent3 19" xfId="3363"/>
    <cellStyle name="Accent3 2" xfId="69"/>
    <cellStyle name="Accent3 20" xfId="3405"/>
    <cellStyle name="Accent3 21" xfId="3448"/>
    <cellStyle name="Accent3 22" xfId="3489"/>
    <cellStyle name="Accent3 23" xfId="3532"/>
    <cellStyle name="Accent3 24" xfId="3573"/>
    <cellStyle name="Accent3 25" xfId="3616"/>
    <cellStyle name="Accent3 26" xfId="3657"/>
    <cellStyle name="Accent3 27" xfId="3700"/>
    <cellStyle name="Accent3 28" xfId="3742"/>
    <cellStyle name="Accent3 29" xfId="3785"/>
    <cellStyle name="Accent3 3" xfId="401"/>
    <cellStyle name="Accent3 3 2" xfId="8183"/>
    <cellStyle name="Accent3 3 3" xfId="2723"/>
    <cellStyle name="Accent3 30" xfId="3826"/>
    <cellStyle name="Accent3 31" xfId="3869"/>
    <cellStyle name="Accent3 32" xfId="3910"/>
    <cellStyle name="Accent3 33" xfId="3953"/>
    <cellStyle name="Accent3 34" xfId="3994"/>
    <cellStyle name="Accent3 35" xfId="4037"/>
    <cellStyle name="Accent3 36" xfId="4079"/>
    <cellStyle name="Accent3 37" xfId="4122"/>
    <cellStyle name="Accent3 38" xfId="4163"/>
    <cellStyle name="Accent3 39" xfId="4206"/>
    <cellStyle name="Accent3 4" xfId="2558"/>
    <cellStyle name="Accent3 4 2" xfId="2751"/>
    <cellStyle name="Accent3 40" xfId="4247"/>
    <cellStyle name="Accent3 41" xfId="4290"/>
    <cellStyle name="Accent3 42" xfId="4331"/>
    <cellStyle name="Accent3 43" xfId="4374"/>
    <cellStyle name="Accent3 44" xfId="4415"/>
    <cellStyle name="Accent3 45" xfId="4457"/>
    <cellStyle name="Accent3 46" xfId="4500"/>
    <cellStyle name="Accent3 47" xfId="4541"/>
    <cellStyle name="Accent3 48" xfId="4584"/>
    <cellStyle name="Accent3 49" xfId="4625"/>
    <cellStyle name="Accent3 5" xfId="2611"/>
    <cellStyle name="Accent3 5 2" xfId="2779"/>
    <cellStyle name="Accent3 50" xfId="4668"/>
    <cellStyle name="Accent3 51" xfId="4709"/>
    <cellStyle name="Accent3 52" xfId="4752"/>
    <cellStyle name="Accent3 53" xfId="4794"/>
    <cellStyle name="Accent3 54" xfId="4837"/>
    <cellStyle name="Accent3 55" xfId="4878"/>
    <cellStyle name="Accent3 56" xfId="4921"/>
    <cellStyle name="Accent3 57" xfId="4962"/>
    <cellStyle name="Accent3 58" xfId="5005"/>
    <cellStyle name="Accent3 59" xfId="5046"/>
    <cellStyle name="Accent3 6" xfId="2819"/>
    <cellStyle name="Accent3 60" xfId="5089"/>
    <cellStyle name="Accent3 61" xfId="5131"/>
    <cellStyle name="Accent3 62" xfId="5174"/>
    <cellStyle name="Accent3 63" xfId="5215"/>
    <cellStyle name="Accent3 64" xfId="5258"/>
    <cellStyle name="Accent3 65" xfId="5299"/>
    <cellStyle name="Accent3 66" xfId="5342"/>
    <cellStyle name="Accent3 67" xfId="5383"/>
    <cellStyle name="Accent3 68" xfId="5426"/>
    <cellStyle name="Accent3 69" xfId="5468"/>
    <cellStyle name="Accent3 7" xfId="2860"/>
    <cellStyle name="Accent3 70" xfId="5511"/>
    <cellStyle name="Accent3 71" xfId="5552"/>
    <cellStyle name="Accent3 72" xfId="5595"/>
    <cellStyle name="Accent3 73" xfId="5636"/>
    <cellStyle name="Accent3 74" xfId="5679"/>
    <cellStyle name="Accent3 75" xfId="5720"/>
    <cellStyle name="Accent3 76" xfId="5763"/>
    <cellStyle name="Accent3 77" xfId="5805"/>
    <cellStyle name="Accent3 78" xfId="5848"/>
    <cellStyle name="Accent3 79" xfId="5889"/>
    <cellStyle name="Accent3 8" xfId="2902"/>
    <cellStyle name="Accent3 80" xfId="5932"/>
    <cellStyle name="Accent3 81" xfId="5973"/>
    <cellStyle name="Accent3 82" xfId="6016"/>
    <cellStyle name="Accent3 83" xfId="6057"/>
    <cellStyle name="Accent3 84" xfId="6100"/>
    <cellStyle name="Accent3 85" xfId="6142"/>
    <cellStyle name="Accent3 86" xfId="6185"/>
    <cellStyle name="Accent3 87" xfId="6226"/>
    <cellStyle name="Accent3 88" xfId="6269"/>
    <cellStyle name="Accent3 89" xfId="6310"/>
    <cellStyle name="Accent3 9" xfId="2943"/>
    <cellStyle name="Accent3 90" xfId="6353"/>
    <cellStyle name="Accent3 91" xfId="6394"/>
    <cellStyle name="Accent3 92" xfId="6437"/>
    <cellStyle name="Accent3 93" xfId="6479"/>
    <cellStyle name="Accent3 94" xfId="6522"/>
    <cellStyle name="Accent3 95" xfId="6563"/>
    <cellStyle name="Accent3 96" xfId="6606"/>
    <cellStyle name="Accent3 97" xfId="6647"/>
    <cellStyle name="Accent3 98" xfId="6690"/>
    <cellStyle name="Accent3 99" xfId="6731"/>
    <cellStyle name="Accent4" xfId="22" builtinId="41" customBuiltin="1"/>
    <cellStyle name="Accent4 10" xfId="2986"/>
    <cellStyle name="Accent4 100" xfId="6775"/>
    <cellStyle name="Accent4 101" xfId="6817"/>
    <cellStyle name="Accent4 102" xfId="6860"/>
    <cellStyle name="Accent4 103" xfId="6901"/>
    <cellStyle name="Accent4 104" xfId="6943"/>
    <cellStyle name="Accent4 105" xfId="6985"/>
    <cellStyle name="Accent4 106" xfId="7026"/>
    <cellStyle name="Accent4 107" xfId="7069"/>
    <cellStyle name="Accent4 108" xfId="7110"/>
    <cellStyle name="Accent4 109" xfId="7153"/>
    <cellStyle name="Accent4 11" xfId="3027"/>
    <cellStyle name="Accent4 110" xfId="7195"/>
    <cellStyle name="Accent4 111" xfId="7238"/>
    <cellStyle name="Accent4 112" xfId="7279"/>
    <cellStyle name="Accent4 113" xfId="7322"/>
    <cellStyle name="Accent4 114" xfId="7363"/>
    <cellStyle name="Accent4 115" xfId="7406"/>
    <cellStyle name="Accent4 116" xfId="7447"/>
    <cellStyle name="Accent4 117" xfId="7490"/>
    <cellStyle name="Accent4 118" xfId="7532"/>
    <cellStyle name="Accent4 119" xfId="7575"/>
    <cellStyle name="Accent4 12" xfId="3069"/>
    <cellStyle name="Accent4 120" xfId="7616"/>
    <cellStyle name="Accent4 121" xfId="7659"/>
    <cellStyle name="Accent4 122" xfId="7700"/>
    <cellStyle name="Accent4 123" xfId="7743"/>
    <cellStyle name="Accent4 124" xfId="7784"/>
    <cellStyle name="Accent4 125" xfId="7827"/>
    <cellStyle name="Accent4 126" xfId="7857"/>
    <cellStyle name="Accent4 127" xfId="7888"/>
    <cellStyle name="Accent4 128" xfId="7918"/>
    <cellStyle name="Accent4 129" xfId="7949"/>
    <cellStyle name="Accent4 13" xfId="3112"/>
    <cellStyle name="Accent4 130" xfId="7979"/>
    <cellStyle name="Accent4 131" xfId="8022"/>
    <cellStyle name="Accent4 132" xfId="9925"/>
    <cellStyle name="Accent4 133" xfId="9980"/>
    <cellStyle name="Accent4 134" xfId="10109"/>
    <cellStyle name="Accent4 135" xfId="10172"/>
    <cellStyle name="Accent4 14" xfId="3153"/>
    <cellStyle name="Accent4 15" xfId="3196"/>
    <cellStyle name="Accent4 16" xfId="3237"/>
    <cellStyle name="Accent4 17" xfId="3280"/>
    <cellStyle name="Accent4 18" xfId="3321"/>
    <cellStyle name="Accent4 19" xfId="3364"/>
    <cellStyle name="Accent4 2" xfId="73"/>
    <cellStyle name="Accent4 20" xfId="3406"/>
    <cellStyle name="Accent4 21" xfId="3449"/>
    <cellStyle name="Accent4 22" xfId="3490"/>
    <cellStyle name="Accent4 23" xfId="3533"/>
    <cellStyle name="Accent4 24" xfId="3574"/>
    <cellStyle name="Accent4 25" xfId="3617"/>
    <cellStyle name="Accent4 26" xfId="3658"/>
    <cellStyle name="Accent4 27" xfId="3701"/>
    <cellStyle name="Accent4 28" xfId="3743"/>
    <cellStyle name="Accent4 29" xfId="3786"/>
    <cellStyle name="Accent4 3" xfId="405"/>
    <cellStyle name="Accent4 3 2" xfId="8187"/>
    <cellStyle name="Accent4 3 3" xfId="2724"/>
    <cellStyle name="Accent4 30" xfId="3827"/>
    <cellStyle name="Accent4 31" xfId="3870"/>
    <cellStyle name="Accent4 32" xfId="3911"/>
    <cellStyle name="Accent4 33" xfId="3954"/>
    <cellStyle name="Accent4 34" xfId="3995"/>
    <cellStyle name="Accent4 35" xfId="4038"/>
    <cellStyle name="Accent4 36" xfId="4080"/>
    <cellStyle name="Accent4 37" xfId="4123"/>
    <cellStyle name="Accent4 38" xfId="4164"/>
    <cellStyle name="Accent4 39" xfId="4207"/>
    <cellStyle name="Accent4 4" xfId="2562"/>
    <cellStyle name="Accent4 4 2" xfId="2752"/>
    <cellStyle name="Accent4 40" xfId="4248"/>
    <cellStyle name="Accent4 41" xfId="4291"/>
    <cellStyle name="Accent4 42" xfId="4332"/>
    <cellStyle name="Accent4 43" xfId="4375"/>
    <cellStyle name="Accent4 44" xfId="4416"/>
    <cellStyle name="Accent4 45" xfId="4458"/>
    <cellStyle name="Accent4 46" xfId="4501"/>
    <cellStyle name="Accent4 47" xfId="4542"/>
    <cellStyle name="Accent4 48" xfId="4585"/>
    <cellStyle name="Accent4 49" xfId="4626"/>
    <cellStyle name="Accent4 5" xfId="2615"/>
    <cellStyle name="Accent4 5 2" xfId="2780"/>
    <cellStyle name="Accent4 50" xfId="4669"/>
    <cellStyle name="Accent4 51" xfId="4710"/>
    <cellStyle name="Accent4 52" xfId="4753"/>
    <cellStyle name="Accent4 53" xfId="4795"/>
    <cellStyle name="Accent4 54" xfId="4838"/>
    <cellStyle name="Accent4 55" xfId="4879"/>
    <cellStyle name="Accent4 56" xfId="4922"/>
    <cellStyle name="Accent4 57" xfId="4963"/>
    <cellStyle name="Accent4 58" xfId="5006"/>
    <cellStyle name="Accent4 59" xfId="5047"/>
    <cellStyle name="Accent4 6" xfId="2820"/>
    <cellStyle name="Accent4 60" xfId="5090"/>
    <cellStyle name="Accent4 61" xfId="5132"/>
    <cellStyle name="Accent4 62" xfId="5175"/>
    <cellStyle name="Accent4 63" xfId="5216"/>
    <cellStyle name="Accent4 64" xfId="5259"/>
    <cellStyle name="Accent4 65" xfId="5300"/>
    <cellStyle name="Accent4 66" xfId="5343"/>
    <cellStyle name="Accent4 67" xfId="5384"/>
    <cellStyle name="Accent4 68" xfId="5427"/>
    <cellStyle name="Accent4 69" xfId="5469"/>
    <cellStyle name="Accent4 7" xfId="2861"/>
    <cellStyle name="Accent4 70" xfId="5512"/>
    <cellStyle name="Accent4 71" xfId="5553"/>
    <cellStyle name="Accent4 72" xfId="5596"/>
    <cellStyle name="Accent4 73" xfId="5637"/>
    <cellStyle name="Accent4 74" xfId="5680"/>
    <cellStyle name="Accent4 75" xfId="5721"/>
    <cellStyle name="Accent4 76" xfId="5764"/>
    <cellStyle name="Accent4 77" xfId="5806"/>
    <cellStyle name="Accent4 78" xfId="5849"/>
    <cellStyle name="Accent4 79" xfId="5890"/>
    <cellStyle name="Accent4 8" xfId="2903"/>
    <cellStyle name="Accent4 80" xfId="5933"/>
    <cellStyle name="Accent4 81" xfId="5974"/>
    <cellStyle name="Accent4 82" xfId="6017"/>
    <cellStyle name="Accent4 83" xfId="6058"/>
    <cellStyle name="Accent4 84" xfId="6101"/>
    <cellStyle name="Accent4 85" xfId="6143"/>
    <cellStyle name="Accent4 86" xfId="6186"/>
    <cellStyle name="Accent4 87" xfId="6227"/>
    <cellStyle name="Accent4 88" xfId="6270"/>
    <cellStyle name="Accent4 89" xfId="6311"/>
    <cellStyle name="Accent4 9" xfId="2944"/>
    <cellStyle name="Accent4 90" xfId="6354"/>
    <cellStyle name="Accent4 91" xfId="6395"/>
    <cellStyle name="Accent4 92" xfId="6438"/>
    <cellStyle name="Accent4 93" xfId="6480"/>
    <cellStyle name="Accent4 94" xfId="6523"/>
    <cellStyle name="Accent4 95" xfId="6564"/>
    <cellStyle name="Accent4 96" xfId="6607"/>
    <cellStyle name="Accent4 97" xfId="6648"/>
    <cellStyle name="Accent4 98" xfId="6691"/>
    <cellStyle name="Accent4 99" xfId="6732"/>
    <cellStyle name="Accent5" xfId="23" builtinId="45" customBuiltin="1"/>
    <cellStyle name="Accent5 10" xfId="2987"/>
    <cellStyle name="Accent5 100" xfId="6776"/>
    <cellStyle name="Accent5 101" xfId="6818"/>
    <cellStyle name="Accent5 102" xfId="6861"/>
    <cellStyle name="Accent5 103" xfId="6902"/>
    <cellStyle name="Accent5 104" xfId="6944"/>
    <cellStyle name="Accent5 105" xfId="6986"/>
    <cellStyle name="Accent5 106" xfId="7027"/>
    <cellStyle name="Accent5 107" xfId="7070"/>
    <cellStyle name="Accent5 108" xfId="7111"/>
    <cellStyle name="Accent5 109" xfId="7154"/>
    <cellStyle name="Accent5 11" xfId="3028"/>
    <cellStyle name="Accent5 110" xfId="7196"/>
    <cellStyle name="Accent5 111" xfId="7239"/>
    <cellStyle name="Accent5 112" xfId="7280"/>
    <cellStyle name="Accent5 113" xfId="7323"/>
    <cellStyle name="Accent5 114" xfId="7364"/>
    <cellStyle name="Accent5 115" xfId="7407"/>
    <cellStyle name="Accent5 116" xfId="7448"/>
    <cellStyle name="Accent5 117" xfId="7491"/>
    <cellStyle name="Accent5 118" xfId="7533"/>
    <cellStyle name="Accent5 119" xfId="7576"/>
    <cellStyle name="Accent5 12" xfId="3070"/>
    <cellStyle name="Accent5 120" xfId="7617"/>
    <cellStyle name="Accent5 121" xfId="7660"/>
    <cellStyle name="Accent5 122" xfId="7701"/>
    <cellStyle name="Accent5 123" xfId="7744"/>
    <cellStyle name="Accent5 124" xfId="7785"/>
    <cellStyle name="Accent5 125" xfId="7828"/>
    <cellStyle name="Accent5 126" xfId="7858"/>
    <cellStyle name="Accent5 127" xfId="7889"/>
    <cellStyle name="Accent5 128" xfId="7919"/>
    <cellStyle name="Accent5 129" xfId="7950"/>
    <cellStyle name="Accent5 13" xfId="3113"/>
    <cellStyle name="Accent5 130" xfId="7980"/>
    <cellStyle name="Accent5 131" xfId="8023"/>
    <cellStyle name="Accent5 132" xfId="9929"/>
    <cellStyle name="Accent5 133" xfId="9984"/>
    <cellStyle name="Accent5 134" xfId="10110"/>
    <cellStyle name="Accent5 135" xfId="10282"/>
    <cellStyle name="Accent5 14" xfId="3154"/>
    <cellStyle name="Accent5 15" xfId="3197"/>
    <cellStyle name="Accent5 16" xfId="3238"/>
    <cellStyle name="Accent5 17" xfId="3281"/>
    <cellStyle name="Accent5 18" xfId="3322"/>
    <cellStyle name="Accent5 19" xfId="3365"/>
    <cellStyle name="Accent5 2" xfId="77"/>
    <cellStyle name="Accent5 20" xfId="3407"/>
    <cellStyle name="Accent5 21" xfId="3450"/>
    <cellStyle name="Accent5 22" xfId="3491"/>
    <cellStyle name="Accent5 23" xfId="3534"/>
    <cellStyle name="Accent5 24" xfId="3575"/>
    <cellStyle name="Accent5 25" xfId="3618"/>
    <cellStyle name="Accent5 26" xfId="3659"/>
    <cellStyle name="Accent5 27" xfId="3702"/>
    <cellStyle name="Accent5 28" xfId="3744"/>
    <cellStyle name="Accent5 29" xfId="3787"/>
    <cellStyle name="Accent5 3" xfId="409"/>
    <cellStyle name="Accent5 3 2" xfId="8191"/>
    <cellStyle name="Accent5 3 3" xfId="2725"/>
    <cellStyle name="Accent5 30" xfId="3828"/>
    <cellStyle name="Accent5 31" xfId="3871"/>
    <cellStyle name="Accent5 32" xfId="3912"/>
    <cellStyle name="Accent5 33" xfId="3955"/>
    <cellStyle name="Accent5 34" xfId="3996"/>
    <cellStyle name="Accent5 35" xfId="4039"/>
    <cellStyle name="Accent5 36" xfId="4081"/>
    <cellStyle name="Accent5 37" xfId="4124"/>
    <cellStyle name="Accent5 38" xfId="4165"/>
    <cellStyle name="Accent5 39" xfId="4208"/>
    <cellStyle name="Accent5 4" xfId="2566"/>
    <cellStyle name="Accent5 4 2" xfId="2753"/>
    <cellStyle name="Accent5 40" xfId="4249"/>
    <cellStyle name="Accent5 41" xfId="4292"/>
    <cellStyle name="Accent5 42" xfId="4333"/>
    <cellStyle name="Accent5 43" xfId="4376"/>
    <cellStyle name="Accent5 44" xfId="4417"/>
    <cellStyle name="Accent5 45" xfId="4459"/>
    <cellStyle name="Accent5 46" xfId="4502"/>
    <cellStyle name="Accent5 47" xfId="4543"/>
    <cellStyle name="Accent5 48" xfId="4586"/>
    <cellStyle name="Accent5 49" xfId="4627"/>
    <cellStyle name="Accent5 5" xfId="2619"/>
    <cellStyle name="Accent5 5 2" xfId="2781"/>
    <cellStyle name="Accent5 50" xfId="4670"/>
    <cellStyle name="Accent5 51" xfId="4711"/>
    <cellStyle name="Accent5 52" xfId="4754"/>
    <cellStyle name="Accent5 53" xfId="4796"/>
    <cellStyle name="Accent5 54" xfId="4839"/>
    <cellStyle name="Accent5 55" xfId="4880"/>
    <cellStyle name="Accent5 56" xfId="4923"/>
    <cellStyle name="Accent5 57" xfId="4964"/>
    <cellStyle name="Accent5 58" xfId="5007"/>
    <cellStyle name="Accent5 59" xfId="5048"/>
    <cellStyle name="Accent5 6" xfId="2821"/>
    <cellStyle name="Accent5 60" xfId="5091"/>
    <cellStyle name="Accent5 61" xfId="5133"/>
    <cellStyle name="Accent5 62" xfId="5176"/>
    <cellStyle name="Accent5 63" xfId="5217"/>
    <cellStyle name="Accent5 64" xfId="5260"/>
    <cellStyle name="Accent5 65" xfId="5301"/>
    <cellStyle name="Accent5 66" xfId="5344"/>
    <cellStyle name="Accent5 67" xfId="5385"/>
    <cellStyle name="Accent5 68" xfId="5428"/>
    <cellStyle name="Accent5 69" xfId="5470"/>
    <cellStyle name="Accent5 7" xfId="2862"/>
    <cellStyle name="Accent5 70" xfId="5513"/>
    <cellStyle name="Accent5 71" xfId="5554"/>
    <cellStyle name="Accent5 72" xfId="5597"/>
    <cellStyle name="Accent5 73" xfId="5638"/>
    <cellStyle name="Accent5 74" xfId="5681"/>
    <cellStyle name="Accent5 75" xfId="5722"/>
    <cellStyle name="Accent5 76" xfId="5765"/>
    <cellStyle name="Accent5 77" xfId="5807"/>
    <cellStyle name="Accent5 78" xfId="5850"/>
    <cellStyle name="Accent5 79" xfId="5891"/>
    <cellStyle name="Accent5 8" xfId="2904"/>
    <cellStyle name="Accent5 80" xfId="5934"/>
    <cellStyle name="Accent5 81" xfId="5975"/>
    <cellStyle name="Accent5 82" xfId="6018"/>
    <cellStyle name="Accent5 83" xfId="6059"/>
    <cellStyle name="Accent5 84" xfId="6102"/>
    <cellStyle name="Accent5 85" xfId="6144"/>
    <cellStyle name="Accent5 86" xfId="6187"/>
    <cellStyle name="Accent5 87" xfId="6228"/>
    <cellStyle name="Accent5 88" xfId="6271"/>
    <cellStyle name="Accent5 89" xfId="6312"/>
    <cellStyle name="Accent5 9" xfId="2945"/>
    <cellStyle name="Accent5 90" xfId="6355"/>
    <cellStyle name="Accent5 91" xfId="6396"/>
    <cellStyle name="Accent5 92" xfId="6439"/>
    <cellStyle name="Accent5 93" xfId="6481"/>
    <cellStyle name="Accent5 94" xfId="6524"/>
    <cellStyle name="Accent5 95" xfId="6565"/>
    <cellStyle name="Accent5 96" xfId="6608"/>
    <cellStyle name="Accent5 97" xfId="6649"/>
    <cellStyle name="Accent5 98" xfId="6692"/>
    <cellStyle name="Accent5 99" xfId="6733"/>
    <cellStyle name="Accent6" xfId="24" builtinId="49" customBuiltin="1"/>
    <cellStyle name="Accent6 10" xfId="2988"/>
    <cellStyle name="Accent6 100" xfId="6777"/>
    <cellStyle name="Accent6 101" xfId="6819"/>
    <cellStyle name="Accent6 102" xfId="6862"/>
    <cellStyle name="Accent6 103" xfId="6903"/>
    <cellStyle name="Accent6 104" xfId="6945"/>
    <cellStyle name="Accent6 105" xfId="6987"/>
    <cellStyle name="Accent6 106" xfId="7028"/>
    <cellStyle name="Accent6 107" xfId="7071"/>
    <cellStyle name="Accent6 108" xfId="7112"/>
    <cellStyle name="Accent6 109" xfId="7155"/>
    <cellStyle name="Accent6 11" xfId="3029"/>
    <cellStyle name="Accent6 110" xfId="7197"/>
    <cellStyle name="Accent6 111" xfId="7240"/>
    <cellStyle name="Accent6 112" xfId="7281"/>
    <cellStyle name="Accent6 113" xfId="7324"/>
    <cellStyle name="Accent6 114" xfId="7365"/>
    <cellStyle name="Accent6 115" xfId="7408"/>
    <cellStyle name="Accent6 116" xfId="7449"/>
    <cellStyle name="Accent6 117" xfId="7492"/>
    <cellStyle name="Accent6 118" xfId="7534"/>
    <cellStyle name="Accent6 119" xfId="7577"/>
    <cellStyle name="Accent6 12" xfId="3071"/>
    <cellStyle name="Accent6 120" xfId="7618"/>
    <cellStyle name="Accent6 121" xfId="7661"/>
    <cellStyle name="Accent6 122" xfId="7702"/>
    <cellStyle name="Accent6 123" xfId="7745"/>
    <cellStyle name="Accent6 124" xfId="7786"/>
    <cellStyle name="Accent6 125" xfId="7829"/>
    <cellStyle name="Accent6 126" xfId="7859"/>
    <cellStyle name="Accent6 127" xfId="7890"/>
    <cellStyle name="Accent6 128" xfId="7920"/>
    <cellStyle name="Accent6 129" xfId="7951"/>
    <cellStyle name="Accent6 13" xfId="3114"/>
    <cellStyle name="Accent6 130" xfId="7981"/>
    <cellStyle name="Accent6 131" xfId="8024"/>
    <cellStyle name="Accent6 132" xfId="9933"/>
    <cellStyle name="Accent6 133" xfId="9988"/>
    <cellStyle name="Accent6 134" xfId="10111"/>
    <cellStyle name="Accent6 135" xfId="11931"/>
    <cellStyle name="Accent6 14" xfId="3155"/>
    <cellStyle name="Accent6 15" xfId="3198"/>
    <cellStyle name="Accent6 16" xfId="3239"/>
    <cellStyle name="Accent6 17" xfId="3282"/>
    <cellStyle name="Accent6 18" xfId="3323"/>
    <cellStyle name="Accent6 19" xfId="3366"/>
    <cellStyle name="Accent6 2" xfId="81"/>
    <cellStyle name="Accent6 20" xfId="3408"/>
    <cellStyle name="Accent6 21" xfId="3451"/>
    <cellStyle name="Accent6 22" xfId="3492"/>
    <cellStyle name="Accent6 23" xfId="3535"/>
    <cellStyle name="Accent6 24" xfId="3576"/>
    <cellStyle name="Accent6 25" xfId="3619"/>
    <cellStyle name="Accent6 26" xfId="3660"/>
    <cellStyle name="Accent6 27" xfId="3703"/>
    <cellStyle name="Accent6 28" xfId="3745"/>
    <cellStyle name="Accent6 29" xfId="3788"/>
    <cellStyle name="Accent6 3" xfId="413"/>
    <cellStyle name="Accent6 3 2" xfId="8195"/>
    <cellStyle name="Accent6 3 3" xfId="2726"/>
    <cellStyle name="Accent6 30" xfId="3829"/>
    <cellStyle name="Accent6 31" xfId="3872"/>
    <cellStyle name="Accent6 32" xfId="3913"/>
    <cellStyle name="Accent6 33" xfId="3956"/>
    <cellStyle name="Accent6 34" xfId="3997"/>
    <cellStyle name="Accent6 35" xfId="4040"/>
    <cellStyle name="Accent6 36" xfId="4082"/>
    <cellStyle name="Accent6 37" xfId="4125"/>
    <cellStyle name="Accent6 38" xfId="4166"/>
    <cellStyle name="Accent6 39" xfId="4209"/>
    <cellStyle name="Accent6 4" xfId="2570"/>
    <cellStyle name="Accent6 4 2" xfId="2754"/>
    <cellStyle name="Accent6 40" xfId="4250"/>
    <cellStyle name="Accent6 41" xfId="4293"/>
    <cellStyle name="Accent6 42" xfId="4334"/>
    <cellStyle name="Accent6 43" xfId="4377"/>
    <cellStyle name="Accent6 44" xfId="4418"/>
    <cellStyle name="Accent6 45" xfId="4460"/>
    <cellStyle name="Accent6 46" xfId="4503"/>
    <cellStyle name="Accent6 47" xfId="4544"/>
    <cellStyle name="Accent6 48" xfId="4587"/>
    <cellStyle name="Accent6 49" xfId="4628"/>
    <cellStyle name="Accent6 5" xfId="2623"/>
    <cellStyle name="Accent6 5 2" xfId="2782"/>
    <cellStyle name="Accent6 50" xfId="4671"/>
    <cellStyle name="Accent6 51" xfId="4712"/>
    <cellStyle name="Accent6 52" xfId="4755"/>
    <cellStyle name="Accent6 53" xfId="4797"/>
    <cellStyle name="Accent6 54" xfId="4840"/>
    <cellStyle name="Accent6 55" xfId="4881"/>
    <cellStyle name="Accent6 56" xfId="4924"/>
    <cellStyle name="Accent6 57" xfId="4965"/>
    <cellStyle name="Accent6 58" xfId="5008"/>
    <cellStyle name="Accent6 59" xfId="5049"/>
    <cellStyle name="Accent6 6" xfId="2822"/>
    <cellStyle name="Accent6 60" xfId="5092"/>
    <cellStyle name="Accent6 61" xfId="5134"/>
    <cellStyle name="Accent6 62" xfId="5177"/>
    <cellStyle name="Accent6 63" xfId="5218"/>
    <cellStyle name="Accent6 64" xfId="5261"/>
    <cellStyle name="Accent6 65" xfId="5302"/>
    <cellStyle name="Accent6 66" xfId="5345"/>
    <cellStyle name="Accent6 67" xfId="5386"/>
    <cellStyle name="Accent6 68" xfId="5429"/>
    <cellStyle name="Accent6 69" xfId="5471"/>
    <cellStyle name="Accent6 7" xfId="2863"/>
    <cellStyle name="Accent6 70" xfId="5514"/>
    <cellStyle name="Accent6 71" xfId="5555"/>
    <cellStyle name="Accent6 72" xfId="5598"/>
    <cellStyle name="Accent6 73" xfId="5639"/>
    <cellStyle name="Accent6 74" xfId="5682"/>
    <cellStyle name="Accent6 75" xfId="5723"/>
    <cellStyle name="Accent6 76" xfId="5766"/>
    <cellStyle name="Accent6 77" xfId="5808"/>
    <cellStyle name="Accent6 78" xfId="5851"/>
    <cellStyle name="Accent6 79" xfId="5892"/>
    <cellStyle name="Accent6 8" xfId="2905"/>
    <cellStyle name="Accent6 80" xfId="5935"/>
    <cellStyle name="Accent6 81" xfId="5976"/>
    <cellStyle name="Accent6 82" xfId="6019"/>
    <cellStyle name="Accent6 83" xfId="6060"/>
    <cellStyle name="Accent6 84" xfId="6103"/>
    <cellStyle name="Accent6 85" xfId="6145"/>
    <cellStyle name="Accent6 86" xfId="6188"/>
    <cellStyle name="Accent6 87" xfId="6229"/>
    <cellStyle name="Accent6 88" xfId="6272"/>
    <cellStyle name="Accent6 89" xfId="6313"/>
    <cellStyle name="Accent6 9" xfId="2946"/>
    <cellStyle name="Accent6 90" xfId="6356"/>
    <cellStyle name="Accent6 91" xfId="6397"/>
    <cellStyle name="Accent6 92" xfId="6440"/>
    <cellStyle name="Accent6 93" xfId="6482"/>
    <cellStyle name="Accent6 94" xfId="6525"/>
    <cellStyle name="Accent6 95" xfId="6566"/>
    <cellStyle name="Accent6 96" xfId="6609"/>
    <cellStyle name="Accent6 97" xfId="6650"/>
    <cellStyle name="Accent6 98" xfId="6693"/>
    <cellStyle name="Accent6 99" xfId="6734"/>
    <cellStyle name="Bad" xfId="25" builtinId="27" customBuiltin="1"/>
    <cellStyle name="Bad 10" xfId="2989"/>
    <cellStyle name="Bad 100" xfId="6778"/>
    <cellStyle name="Bad 101" xfId="6820"/>
    <cellStyle name="Bad 102" xfId="6863"/>
    <cellStyle name="Bad 103" xfId="6904"/>
    <cellStyle name="Bad 104" xfId="6946"/>
    <cellStyle name="Bad 105" xfId="6988"/>
    <cellStyle name="Bad 106" xfId="7029"/>
    <cellStyle name="Bad 107" xfId="7072"/>
    <cellStyle name="Bad 108" xfId="7113"/>
    <cellStyle name="Bad 109" xfId="7156"/>
    <cellStyle name="Bad 11" xfId="3030"/>
    <cellStyle name="Bad 110" xfId="7198"/>
    <cellStyle name="Bad 111" xfId="7241"/>
    <cellStyle name="Bad 112" xfId="7282"/>
    <cellStyle name="Bad 113" xfId="7325"/>
    <cellStyle name="Bad 114" xfId="7366"/>
    <cellStyle name="Bad 115" xfId="7409"/>
    <cellStyle name="Bad 116" xfId="7450"/>
    <cellStyle name="Bad 117" xfId="7493"/>
    <cellStyle name="Bad 118" xfId="7535"/>
    <cellStyle name="Bad 119" xfId="7578"/>
    <cellStyle name="Bad 12" xfId="3072"/>
    <cellStyle name="Bad 120" xfId="7619"/>
    <cellStyle name="Bad 121" xfId="7662"/>
    <cellStyle name="Bad 122" xfId="7703"/>
    <cellStyle name="Bad 123" xfId="7746"/>
    <cellStyle name="Bad 124" xfId="7787"/>
    <cellStyle name="Bad 125" xfId="7830"/>
    <cellStyle name="Bad 126" xfId="7860"/>
    <cellStyle name="Bad 127" xfId="7891"/>
    <cellStyle name="Bad 128" xfId="7921"/>
    <cellStyle name="Bad 129" xfId="7952"/>
    <cellStyle name="Bad 13" xfId="3115"/>
    <cellStyle name="Bad 130" xfId="7982"/>
    <cellStyle name="Bad 131" xfId="8025"/>
    <cellStyle name="Bad 132" xfId="9902"/>
    <cellStyle name="Bad 133" xfId="9957"/>
    <cellStyle name="Bad 134" xfId="10112"/>
    <cellStyle name="Bad 135" xfId="10728"/>
    <cellStyle name="Bad 14" xfId="3156"/>
    <cellStyle name="Bad 15" xfId="3199"/>
    <cellStyle name="Bad 16" xfId="3240"/>
    <cellStyle name="Bad 17" xfId="3283"/>
    <cellStyle name="Bad 18" xfId="3324"/>
    <cellStyle name="Bad 19" xfId="3367"/>
    <cellStyle name="Bad 2" xfId="50"/>
    <cellStyle name="Bad 20" xfId="3409"/>
    <cellStyle name="Bad 21" xfId="3452"/>
    <cellStyle name="Bad 22" xfId="3493"/>
    <cellStyle name="Bad 23" xfId="3536"/>
    <cellStyle name="Bad 24" xfId="3577"/>
    <cellStyle name="Bad 25" xfId="3620"/>
    <cellStyle name="Bad 26" xfId="3661"/>
    <cellStyle name="Bad 27" xfId="3704"/>
    <cellStyle name="Bad 28" xfId="3746"/>
    <cellStyle name="Bad 29" xfId="3789"/>
    <cellStyle name="Bad 3" xfId="383"/>
    <cellStyle name="Bad 3 2" xfId="8165"/>
    <cellStyle name="Bad 3 3" xfId="2727"/>
    <cellStyle name="Bad 30" xfId="3830"/>
    <cellStyle name="Bad 31" xfId="3873"/>
    <cellStyle name="Bad 32" xfId="3914"/>
    <cellStyle name="Bad 33" xfId="3957"/>
    <cellStyle name="Bad 34" xfId="3998"/>
    <cellStyle name="Bad 35" xfId="4041"/>
    <cellStyle name="Bad 36" xfId="4083"/>
    <cellStyle name="Bad 37" xfId="4126"/>
    <cellStyle name="Bad 38" xfId="4167"/>
    <cellStyle name="Bad 39" xfId="4210"/>
    <cellStyle name="Bad 4" xfId="2539"/>
    <cellStyle name="Bad 4 2" xfId="2755"/>
    <cellStyle name="Bad 40" xfId="4251"/>
    <cellStyle name="Bad 41" xfId="4294"/>
    <cellStyle name="Bad 42" xfId="4335"/>
    <cellStyle name="Bad 43" xfId="4378"/>
    <cellStyle name="Bad 44" xfId="4419"/>
    <cellStyle name="Bad 45" xfId="4461"/>
    <cellStyle name="Bad 46" xfId="4504"/>
    <cellStyle name="Bad 47" xfId="4545"/>
    <cellStyle name="Bad 48" xfId="4588"/>
    <cellStyle name="Bad 49" xfId="4629"/>
    <cellStyle name="Bad 5" xfId="2592"/>
    <cellStyle name="Bad 5 2" xfId="2783"/>
    <cellStyle name="Bad 50" xfId="4672"/>
    <cellStyle name="Bad 51" xfId="4713"/>
    <cellStyle name="Bad 52" xfId="4756"/>
    <cellStyle name="Bad 53" xfId="4798"/>
    <cellStyle name="Bad 54" xfId="4841"/>
    <cellStyle name="Bad 55" xfId="4882"/>
    <cellStyle name="Bad 56" xfId="4925"/>
    <cellStyle name="Bad 57" xfId="4966"/>
    <cellStyle name="Bad 58" xfId="5009"/>
    <cellStyle name="Bad 59" xfId="5050"/>
    <cellStyle name="Bad 6" xfId="2823"/>
    <cellStyle name="Bad 60" xfId="5093"/>
    <cellStyle name="Bad 61" xfId="5135"/>
    <cellStyle name="Bad 62" xfId="5178"/>
    <cellStyle name="Bad 63" xfId="5219"/>
    <cellStyle name="Bad 64" xfId="5262"/>
    <cellStyle name="Bad 65" xfId="5303"/>
    <cellStyle name="Bad 66" xfId="5346"/>
    <cellStyle name="Bad 67" xfId="5387"/>
    <cellStyle name="Bad 68" xfId="5430"/>
    <cellStyle name="Bad 69" xfId="5472"/>
    <cellStyle name="Bad 7" xfId="2864"/>
    <cellStyle name="Bad 70" xfId="5515"/>
    <cellStyle name="Bad 71" xfId="5556"/>
    <cellStyle name="Bad 72" xfId="5599"/>
    <cellStyle name="Bad 73" xfId="5640"/>
    <cellStyle name="Bad 74" xfId="5683"/>
    <cellStyle name="Bad 75" xfId="5724"/>
    <cellStyle name="Bad 76" xfId="5767"/>
    <cellStyle name="Bad 77" xfId="5809"/>
    <cellStyle name="Bad 78" xfId="5852"/>
    <cellStyle name="Bad 79" xfId="5893"/>
    <cellStyle name="Bad 8" xfId="2906"/>
    <cellStyle name="Bad 80" xfId="5936"/>
    <cellStyle name="Bad 81" xfId="5977"/>
    <cellStyle name="Bad 82" xfId="6020"/>
    <cellStyle name="Bad 83" xfId="6061"/>
    <cellStyle name="Bad 84" xfId="6104"/>
    <cellStyle name="Bad 85" xfId="6146"/>
    <cellStyle name="Bad 86" xfId="6189"/>
    <cellStyle name="Bad 87" xfId="6230"/>
    <cellStyle name="Bad 88" xfId="6273"/>
    <cellStyle name="Bad 89" xfId="6314"/>
    <cellStyle name="Bad 9" xfId="2947"/>
    <cellStyle name="Bad 90" xfId="6357"/>
    <cellStyle name="Bad 91" xfId="6398"/>
    <cellStyle name="Bad 92" xfId="6441"/>
    <cellStyle name="Bad 93" xfId="6483"/>
    <cellStyle name="Bad 94" xfId="6526"/>
    <cellStyle name="Bad 95" xfId="6567"/>
    <cellStyle name="Bad 96" xfId="6610"/>
    <cellStyle name="Bad 97" xfId="6651"/>
    <cellStyle name="Bad 98" xfId="6694"/>
    <cellStyle name="Bad 99" xfId="6735"/>
    <cellStyle name="Calculation" xfId="26" builtinId="22" customBuiltin="1"/>
    <cellStyle name="Calculation 10" xfId="2990"/>
    <cellStyle name="Calculation 100" xfId="6779"/>
    <cellStyle name="Calculation 101" xfId="6821"/>
    <cellStyle name="Calculation 102" xfId="6864"/>
    <cellStyle name="Calculation 103" xfId="6905"/>
    <cellStyle name="Calculation 104" xfId="6947"/>
    <cellStyle name="Calculation 105" xfId="6989"/>
    <cellStyle name="Calculation 106" xfId="7030"/>
    <cellStyle name="Calculation 107" xfId="7073"/>
    <cellStyle name="Calculation 108" xfId="7114"/>
    <cellStyle name="Calculation 109" xfId="7157"/>
    <cellStyle name="Calculation 11" xfId="3031"/>
    <cellStyle name="Calculation 110" xfId="7199"/>
    <cellStyle name="Calculation 111" xfId="7242"/>
    <cellStyle name="Calculation 112" xfId="7283"/>
    <cellStyle name="Calculation 113" xfId="7326"/>
    <cellStyle name="Calculation 114" xfId="7367"/>
    <cellStyle name="Calculation 115" xfId="7410"/>
    <cellStyle name="Calculation 116" xfId="7451"/>
    <cellStyle name="Calculation 117" xfId="7494"/>
    <cellStyle name="Calculation 118" xfId="7536"/>
    <cellStyle name="Calculation 119" xfId="7579"/>
    <cellStyle name="Calculation 12" xfId="3073"/>
    <cellStyle name="Calculation 120" xfId="7620"/>
    <cellStyle name="Calculation 121" xfId="7663"/>
    <cellStyle name="Calculation 122" xfId="7704"/>
    <cellStyle name="Calculation 123" xfId="7747"/>
    <cellStyle name="Calculation 124" xfId="7788"/>
    <cellStyle name="Calculation 125" xfId="7831"/>
    <cellStyle name="Calculation 126" xfId="7861"/>
    <cellStyle name="Calculation 127" xfId="7892"/>
    <cellStyle name="Calculation 128" xfId="7922"/>
    <cellStyle name="Calculation 129" xfId="7953"/>
    <cellStyle name="Calculation 13" xfId="3116"/>
    <cellStyle name="Calculation 130" xfId="7983"/>
    <cellStyle name="Calculation 131" xfId="8026"/>
    <cellStyle name="Calculation 132" xfId="9906"/>
    <cellStyle name="Calculation 133" xfId="9961"/>
    <cellStyle name="Calculation 134" xfId="10113"/>
    <cellStyle name="Calculation 135" xfId="10643"/>
    <cellStyle name="Calculation 14" xfId="3157"/>
    <cellStyle name="Calculation 15" xfId="3200"/>
    <cellStyle name="Calculation 16" xfId="3241"/>
    <cellStyle name="Calculation 17" xfId="3284"/>
    <cellStyle name="Calculation 18" xfId="3325"/>
    <cellStyle name="Calculation 19" xfId="3368"/>
    <cellStyle name="Calculation 2" xfId="54"/>
    <cellStyle name="Calculation 20" xfId="3410"/>
    <cellStyle name="Calculation 21" xfId="3453"/>
    <cellStyle name="Calculation 22" xfId="3494"/>
    <cellStyle name="Calculation 23" xfId="3537"/>
    <cellStyle name="Calculation 24" xfId="3578"/>
    <cellStyle name="Calculation 25" xfId="3621"/>
    <cellStyle name="Calculation 26" xfId="3662"/>
    <cellStyle name="Calculation 27" xfId="3705"/>
    <cellStyle name="Calculation 28" xfId="3747"/>
    <cellStyle name="Calculation 29" xfId="3790"/>
    <cellStyle name="Calculation 3" xfId="387"/>
    <cellStyle name="Calculation 3 2" xfId="8169"/>
    <cellStyle name="Calculation 3 3" xfId="2728"/>
    <cellStyle name="Calculation 30" xfId="3831"/>
    <cellStyle name="Calculation 31" xfId="3874"/>
    <cellStyle name="Calculation 32" xfId="3915"/>
    <cellStyle name="Calculation 33" xfId="3958"/>
    <cellStyle name="Calculation 34" xfId="3999"/>
    <cellStyle name="Calculation 35" xfId="4042"/>
    <cellStyle name="Calculation 36" xfId="4084"/>
    <cellStyle name="Calculation 37" xfId="4127"/>
    <cellStyle name="Calculation 38" xfId="4168"/>
    <cellStyle name="Calculation 39" xfId="4211"/>
    <cellStyle name="Calculation 4" xfId="2543"/>
    <cellStyle name="Calculation 4 2" xfId="2756"/>
    <cellStyle name="Calculation 40" xfId="4252"/>
    <cellStyle name="Calculation 41" xfId="4295"/>
    <cellStyle name="Calculation 42" xfId="4336"/>
    <cellStyle name="Calculation 43" xfId="4379"/>
    <cellStyle name="Calculation 44" xfId="4420"/>
    <cellStyle name="Calculation 45" xfId="4462"/>
    <cellStyle name="Calculation 46" xfId="4505"/>
    <cellStyle name="Calculation 47" xfId="4546"/>
    <cellStyle name="Calculation 48" xfId="4589"/>
    <cellStyle name="Calculation 49" xfId="4630"/>
    <cellStyle name="Calculation 5" xfId="2596"/>
    <cellStyle name="Calculation 5 2" xfId="2784"/>
    <cellStyle name="Calculation 50" xfId="4673"/>
    <cellStyle name="Calculation 51" xfId="4714"/>
    <cellStyle name="Calculation 52" xfId="4757"/>
    <cellStyle name="Calculation 53" xfId="4799"/>
    <cellStyle name="Calculation 54" xfId="4842"/>
    <cellStyle name="Calculation 55" xfId="4883"/>
    <cellStyle name="Calculation 56" xfId="4926"/>
    <cellStyle name="Calculation 57" xfId="4967"/>
    <cellStyle name="Calculation 58" xfId="5010"/>
    <cellStyle name="Calculation 59" xfId="5051"/>
    <cellStyle name="Calculation 6" xfId="2824"/>
    <cellStyle name="Calculation 60" xfId="5094"/>
    <cellStyle name="Calculation 61" xfId="5136"/>
    <cellStyle name="Calculation 62" xfId="5179"/>
    <cellStyle name="Calculation 63" xfId="5220"/>
    <cellStyle name="Calculation 64" xfId="5263"/>
    <cellStyle name="Calculation 65" xfId="5304"/>
    <cellStyle name="Calculation 66" xfId="5347"/>
    <cellStyle name="Calculation 67" xfId="5388"/>
    <cellStyle name="Calculation 68" xfId="5431"/>
    <cellStyle name="Calculation 69" xfId="5473"/>
    <cellStyle name="Calculation 7" xfId="2865"/>
    <cellStyle name="Calculation 70" xfId="5516"/>
    <cellStyle name="Calculation 71" xfId="5557"/>
    <cellStyle name="Calculation 72" xfId="5600"/>
    <cellStyle name="Calculation 73" xfId="5641"/>
    <cellStyle name="Calculation 74" xfId="5684"/>
    <cellStyle name="Calculation 75" xfId="5725"/>
    <cellStyle name="Calculation 76" xfId="5768"/>
    <cellStyle name="Calculation 77" xfId="5810"/>
    <cellStyle name="Calculation 78" xfId="5853"/>
    <cellStyle name="Calculation 79" xfId="5894"/>
    <cellStyle name="Calculation 8" xfId="2907"/>
    <cellStyle name="Calculation 80" xfId="5937"/>
    <cellStyle name="Calculation 81" xfId="5978"/>
    <cellStyle name="Calculation 82" xfId="6021"/>
    <cellStyle name="Calculation 83" xfId="6062"/>
    <cellStyle name="Calculation 84" xfId="6105"/>
    <cellStyle name="Calculation 85" xfId="6147"/>
    <cellStyle name="Calculation 86" xfId="6190"/>
    <cellStyle name="Calculation 87" xfId="6231"/>
    <cellStyle name="Calculation 88" xfId="6274"/>
    <cellStyle name="Calculation 89" xfId="6315"/>
    <cellStyle name="Calculation 9" xfId="2948"/>
    <cellStyle name="Calculation 90" xfId="6358"/>
    <cellStyle name="Calculation 91" xfId="6399"/>
    <cellStyle name="Calculation 92" xfId="6442"/>
    <cellStyle name="Calculation 93" xfId="6484"/>
    <cellStyle name="Calculation 94" xfId="6527"/>
    <cellStyle name="Calculation 95" xfId="6568"/>
    <cellStyle name="Calculation 96" xfId="6611"/>
    <cellStyle name="Calculation 97" xfId="6652"/>
    <cellStyle name="Calculation 98" xfId="6695"/>
    <cellStyle name="Calculation 99" xfId="6736"/>
    <cellStyle name="Check Cell" xfId="27" builtinId="23" customBuiltin="1"/>
    <cellStyle name="Check Cell 10" xfId="2991"/>
    <cellStyle name="Check Cell 100" xfId="6780"/>
    <cellStyle name="Check Cell 101" xfId="6822"/>
    <cellStyle name="Check Cell 102" xfId="6865"/>
    <cellStyle name="Check Cell 103" xfId="6906"/>
    <cellStyle name="Check Cell 104" xfId="6948"/>
    <cellStyle name="Check Cell 105" xfId="6990"/>
    <cellStyle name="Check Cell 106" xfId="7031"/>
    <cellStyle name="Check Cell 107" xfId="7074"/>
    <cellStyle name="Check Cell 108" xfId="7115"/>
    <cellStyle name="Check Cell 109" xfId="7158"/>
    <cellStyle name="Check Cell 11" xfId="3032"/>
    <cellStyle name="Check Cell 110" xfId="7200"/>
    <cellStyle name="Check Cell 111" xfId="7243"/>
    <cellStyle name="Check Cell 112" xfId="7284"/>
    <cellStyle name="Check Cell 113" xfId="7327"/>
    <cellStyle name="Check Cell 114" xfId="7368"/>
    <cellStyle name="Check Cell 115" xfId="7411"/>
    <cellStyle name="Check Cell 116" xfId="7452"/>
    <cellStyle name="Check Cell 117" xfId="7495"/>
    <cellStyle name="Check Cell 118" xfId="7537"/>
    <cellStyle name="Check Cell 119" xfId="7580"/>
    <cellStyle name="Check Cell 12" xfId="3074"/>
    <cellStyle name="Check Cell 120" xfId="7621"/>
    <cellStyle name="Check Cell 121" xfId="7664"/>
    <cellStyle name="Check Cell 122" xfId="7705"/>
    <cellStyle name="Check Cell 123" xfId="7748"/>
    <cellStyle name="Check Cell 124" xfId="7789"/>
    <cellStyle name="Check Cell 125" xfId="7832"/>
    <cellStyle name="Check Cell 126" xfId="7862"/>
    <cellStyle name="Check Cell 127" xfId="7893"/>
    <cellStyle name="Check Cell 128" xfId="7923"/>
    <cellStyle name="Check Cell 129" xfId="7954"/>
    <cellStyle name="Check Cell 13" xfId="3117"/>
    <cellStyle name="Check Cell 130" xfId="7984"/>
    <cellStyle name="Check Cell 131" xfId="8027"/>
    <cellStyle name="Check Cell 132" xfId="9908"/>
    <cellStyle name="Check Cell 133" xfId="9963"/>
    <cellStyle name="Check Cell 134" xfId="10114"/>
    <cellStyle name="Check Cell 135" xfId="10802"/>
    <cellStyle name="Check Cell 14" xfId="3158"/>
    <cellStyle name="Check Cell 15" xfId="3201"/>
    <cellStyle name="Check Cell 16" xfId="3242"/>
    <cellStyle name="Check Cell 17" xfId="3285"/>
    <cellStyle name="Check Cell 18" xfId="3326"/>
    <cellStyle name="Check Cell 19" xfId="3369"/>
    <cellStyle name="Check Cell 2" xfId="56"/>
    <cellStyle name="Check Cell 20" xfId="3411"/>
    <cellStyle name="Check Cell 21" xfId="3454"/>
    <cellStyle name="Check Cell 22" xfId="3495"/>
    <cellStyle name="Check Cell 23" xfId="3538"/>
    <cellStyle name="Check Cell 24" xfId="3579"/>
    <cellStyle name="Check Cell 25" xfId="3622"/>
    <cellStyle name="Check Cell 26" xfId="3663"/>
    <cellStyle name="Check Cell 27" xfId="3706"/>
    <cellStyle name="Check Cell 28" xfId="3748"/>
    <cellStyle name="Check Cell 29" xfId="3791"/>
    <cellStyle name="Check Cell 3" xfId="389"/>
    <cellStyle name="Check Cell 3 2" xfId="8171"/>
    <cellStyle name="Check Cell 3 3" xfId="2729"/>
    <cellStyle name="Check Cell 30" xfId="3832"/>
    <cellStyle name="Check Cell 31" xfId="3875"/>
    <cellStyle name="Check Cell 32" xfId="3916"/>
    <cellStyle name="Check Cell 33" xfId="3959"/>
    <cellStyle name="Check Cell 34" xfId="4000"/>
    <cellStyle name="Check Cell 35" xfId="4043"/>
    <cellStyle name="Check Cell 36" xfId="4085"/>
    <cellStyle name="Check Cell 37" xfId="4128"/>
    <cellStyle name="Check Cell 38" xfId="4169"/>
    <cellStyle name="Check Cell 39" xfId="4212"/>
    <cellStyle name="Check Cell 4" xfId="2545"/>
    <cellStyle name="Check Cell 4 2" xfId="2757"/>
    <cellStyle name="Check Cell 40" xfId="4253"/>
    <cellStyle name="Check Cell 41" xfId="4296"/>
    <cellStyle name="Check Cell 42" xfId="4337"/>
    <cellStyle name="Check Cell 43" xfId="4380"/>
    <cellStyle name="Check Cell 44" xfId="4421"/>
    <cellStyle name="Check Cell 45" xfId="4463"/>
    <cellStyle name="Check Cell 46" xfId="4506"/>
    <cellStyle name="Check Cell 47" xfId="4547"/>
    <cellStyle name="Check Cell 48" xfId="4590"/>
    <cellStyle name="Check Cell 49" xfId="4631"/>
    <cellStyle name="Check Cell 5" xfId="2598"/>
    <cellStyle name="Check Cell 5 2" xfId="2785"/>
    <cellStyle name="Check Cell 50" xfId="4674"/>
    <cellStyle name="Check Cell 51" xfId="4715"/>
    <cellStyle name="Check Cell 52" xfId="4758"/>
    <cellStyle name="Check Cell 53" xfId="4800"/>
    <cellStyle name="Check Cell 54" xfId="4843"/>
    <cellStyle name="Check Cell 55" xfId="4884"/>
    <cellStyle name="Check Cell 56" xfId="4927"/>
    <cellStyle name="Check Cell 57" xfId="4968"/>
    <cellStyle name="Check Cell 58" xfId="5011"/>
    <cellStyle name="Check Cell 59" xfId="5052"/>
    <cellStyle name="Check Cell 6" xfId="2825"/>
    <cellStyle name="Check Cell 60" xfId="5095"/>
    <cellStyle name="Check Cell 61" xfId="5137"/>
    <cellStyle name="Check Cell 62" xfId="5180"/>
    <cellStyle name="Check Cell 63" xfId="5221"/>
    <cellStyle name="Check Cell 64" xfId="5264"/>
    <cellStyle name="Check Cell 65" xfId="5305"/>
    <cellStyle name="Check Cell 66" xfId="5348"/>
    <cellStyle name="Check Cell 67" xfId="5389"/>
    <cellStyle name="Check Cell 68" xfId="5432"/>
    <cellStyle name="Check Cell 69" xfId="5474"/>
    <cellStyle name="Check Cell 7" xfId="2866"/>
    <cellStyle name="Check Cell 70" xfId="5517"/>
    <cellStyle name="Check Cell 71" xfId="5558"/>
    <cellStyle name="Check Cell 72" xfId="5601"/>
    <cellStyle name="Check Cell 73" xfId="5642"/>
    <cellStyle name="Check Cell 74" xfId="5685"/>
    <cellStyle name="Check Cell 75" xfId="5726"/>
    <cellStyle name="Check Cell 76" xfId="5769"/>
    <cellStyle name="Check Cell 77" xfId="5811"/>
    <cellStyle name="Check Cell 78" xfId="5854"/>
    <cellStyle name="Check Cell 79" xfId="5895"/>
    <cellStyle name="Check Cell 8" xfId="2908"/>
    <cellStyle name="Check Cell 80" xfId="5938"/>
    <cellStyle name="Check Cell 81" xfId="5979"/>
    <cellStyle name="Check Cell 82" xfId="6022"/>
    <cellStyle name="Check Cell 83" xfId="6063"/>
    <cellStyle name="Check Cell 84" xfId="6106"/>
    <cellStyle name="Check Cell 85" xfId="6148"/>
    <cellStyle name="Check Cell 86" xfId="6191"/>
    <cellStyle name="Check Cell 87" xfId="6232"/>
    <cellStyle name="Check Cell 88" xfId="6275"/>
    <cellStyle name="Check Cell 89" xfId="6316"/>
    <cellStyle name="Check Cell 9" xfId="2949"/>
    <cellStyle name="Check Cell 90" xfId="6359"/>
    <cellStyle name="Check Cell 91" xfId="6400"/>
    <cellStyle name="Check Cell 92" xfId="6443"/>
    <cellStyle name="Check Cell 93" xfId="6485"/>
    <cellStyle name="Check Cell 94" xfId="6528"/>
    <cellStyle name="Check Cell 95" xfId="6569"/>
    <cellStyle name="Check Cell 96" xfId="6612"/>
    <cellStyle name="Check Cell 97" xfId="6653"/>
    <cellStyle name="Check Cell 98" xfId="6696"/>
    <cellStyle name="Check Cell 99" xfId="6737"/>
    <cellStyle name="Comma 10" xfId="223"/>
    <cellStyle name="Comma 11" xfId="172"/>
    <cellStyle name="Comma 11 2" xfId="2391"/>
    <cellStyle name="Comma 12" xfId="289"/>
    <cellStyle name="Comma 13" xfId="175"/>
    <cellStyle name="Comma 13 2" xfId="2394"/>
    <cellStyle name="Comma 14" xfId="226"/>
    <cellStyle name="Comma 14 2" xfId="299"/>
    <cellStyle name="Comma 15" xfId="178"/>
    <cellStyle name="Comma 16" xfId="300"/>
    <cellStyle name="Comma 17" xfId="181"/>
    <cellStyle name="Comma 17 2" xfId="2396"/>
    <cellStyle name="Comma 18" xfId="229"/>
    <cellStyle name="Comma 19" xfId="184"/>
    <cellStyle name="Comma 19 2" xfId="301"/>
    <cellStyle name="Comma 2" xfId="100"/>
    <cellStyle name="Comma 2 2" xfId="297"/>
    <cellStyle name="Comma 2 2 2" xfId="2498"/>
    <cellStyle name="Comma 2 3" xfId="2464"/>
    <cellStyle name="Comma 2 4" xfId="291"/>
    <cellStyle name="Comma 2 5" xfId="280"/>
    <cellStyle name="Comma 2 6" xfId="137"/>
    <cellStyle name="Comma 20" xfId="2399"/>
    <cellStyle name="Comma 21" xfId="187"/>
    <cellStyle name="Comma 21 2" xfId="302"/>
    <cellStyle name="Comma 22" xfId="156"/>
    <cellStyle name="Comma 23" xfId="190"/>
    <cellStyle name="Comma 23 2" xfId="303"/>
    <cellStyle name="Comma 24" xfId="232"/>
    <cellStyle name="Comma 24 2" xfId="2402"/>
    <cellStyle name="Comma 25" xfId="193"/>
    <cellStyle name="Comma 25 2" xfId="304"/>
    <cellStyle name="Comma 26" xfId="2532"/>
    <cellStyle name="Comma 26 2" xfId="11916"/>
    <cellStyle name="Comma 26 3" xfId="9896"/>
    <cellStyle name="Comma 27" xfId="196"/>
    <cellStyle name="Comma 27 2" xfId="305"/>
    <cellStyle name="Comma 28" xfId="235"/>
    <cellStyle name="Comma 28 2" xfId="2405"/>
    <cellStyle name="Comma 29" xfId="199"/>
    <cellStyle name="Comma 29 2" xfId="306"/>
    <cellStyle name="Comma 3" xfId="103"/>
    <cellStyle name="Comma 3 2" xfId="2500"/>
    <cellStyle name="Comma 3 3" xfId="2382"/>
    <cellStyle name="Comma 3 4" xfId="373"/>
    <cellStyle name="Comma 3 5" xfId="293"/>
    <cellStyle name="Comma 3 6" xfId="160"/>
    <cellStyle name="Comma 30" xfId="10115"/>
    <cellStyle name="Comma 31" xfId="202"/>
    <cellStyle name="Comma 31 2" xfId="307"/>
    <cellStyle name="Comma 32" xfId="238"/>
    <cellStyle name="Comma 32 2" xfId="2407"/>
    <cellStyle name="Comma 33" xfId="205"/>
    <cellStyle name="Comma 33 2" xfId="308"/>
    <cellStyle name="Comma 34" xfId="10485"/>
    <cellStyle name="Comma 35" xfId="208"/>
    <cellStyle name="Comma 35 2" xfId="309"/>
    <cellStyle name="Comma 36" xfId="241"/>
    <cellStyle name="Comma 36 2" xfId="2410"/>
    <cellStyle name="Comma 37" xfId="211"/>
    <cellStyle name="Comma 37 2" xfId="310"/>
    <cellStyle name="Comma 39" xfId="214"/>
    <cellStyle name="Comma 39 2" xfId="311"/>
    <cellStyle name="Comma 4" xfId="152"/>
    <cellStyle name="Comma 4 2" xfId="2516"/>
    <cellStyle name="Comma 4 3" xfId="312"/>
    <cellStyle name="Comma 4 4" xfId="286"/>
    <cellStyle name="Comma 40" xfId="244"/>
    <cellStyle name="Comma 40 2" xfId="2412"/>
    <cellStyle name="Comma 41" xfId="217"/>
    <cellStyle name="Comma 42" xfId="313"/>
    <cellStyle name="Comma 43" xfId="247"/>
    <cellStyle name="Comma 43 2" xfId="2414"/>
    <cellStyle name="Comma 45" xfId="250"/>
    <cellStyle name="Comma 45 2" xfId="2417"/>
    <cellStyle name="Comma 47" xfId="253"/>
    <cellStyle name="Comma 47 2" xfId="2420"/>
    <cellStyle name="Comma 49" xfId="256"/>
    <cellStyle name="Comma 49 2" xfId="2423"/>
    <cellStyle name="Comma 5" xfId="163"/>
    <cellStyle name="Comma 5 2" xfId="2467"/>
    <cellStyle name="Comma 51" xfId="259"/>
    <cellStyle name="Comma 51 2" xfId="2426"/>
    <cellStyle name="Comma 53" xfId="262"/>
    <cellStyle name="Comma 53 2" xfId="314"/>
    <cellStyle name="Comma 54" xfId="315"/>
    <cellStyle name="Comma 55" xfId="265"/>
    <cellStyle name="Comma 55 2" xfId="2428"/>
    <cellStyle name="Comma 57" xfId="268"/>
    <cellStyle name="Comma 57 2" xfId="2431"/>
    <cellStyle name="Comma 58" xfId="316"/>
    <cellStyle name="Comma 59" xfId="271"/>
    <cellStyle name="Comma 6" xfId="220"/>
    <cellStyle name="Comma 6 2" xfId="2385"/>
    <cellStyle name="Comma 60" xfId="317"/>
    <cellStyle name="Comma 61" xfId="274"/>
    <cellStyle name="Comma 61 2" xfId="2433"/>
    <cellStyle name="Comma 63" xfId="277"/>
    <cellStyle name="Comma 63 2" xfId="318"/>
    <cellStyle name="Comma 64" xfId="2436"/>
    <cellStyle name="Comma 65" xfId="319"/>
    <cellStyle name="Comma 67" xfId="320"/>
    <cellStyle name="Comma 68" xfId="2439"/>
    <cellStyle name="Comma 69" xfId="321"/>
    <cellStyle name="Comma 7" xfId="166"/>
    <cellStyle name="Comma 7 2" xfId="322"/>
    <cellStyle name="Comma 71" xfId="323"/>
    <cellStyle name="Comma 72" xfId="2442"/>
    <cellStyle name="Comma 73" xfId="324"/>
    <cellStyle name="Comma 75" xfId="325"/>
    <cellStyle name="Comma 76" xfId="2445"/>
    <cellStyle name="Comma 77" xfId="326"/>
    <cellStyle name="Comma 79" xfId="327"/>
    <cellStyle name="Comma 8" xfId="283"/>
    <cellStyle name="Comma 80" xfId="2448"/>
    <cellStyle name="Comma 81" xfId="328"/>
    <cellStyle name="Comma 83" xfId="2451"/>
    <cellStyle name="Comma 85" xfId="2454"/>
    <cellStyle name="Comma 87" xfId="2457"/>
    <cellStyle name="Comma 89" xfId="2460"/>
    <cellStyle name="Comma 9" xfId="169"/>
    <cellStyle name="Comma 9 2" xfId="2388"/>
    <cellStyle name="Comma 91" xfId="2463"/>
    <cellStyle name="Currency" xfId="28" builtinId="4"/>
    <cellStyle name="Currency 10" xfId="171"/>
    <cellStyle name="Currency 10 2" xfId="439"/>
    <cellStyle name="Currency 10 3" xfId="329"/>
    <cellStyle name="Currency 100" xfId="1094"/>
    <cellStyle name="Currency 101" xfId="1108"/>
    <cellStyle name="Currency 101 2" xfId="8765"/>
    <cellStyle name="Currency 101 3" xfId="11501"/>
    <cellStyle name="Currency 101 4" xfId="6823"/>
    <cellStyle name="Currency 102" xfId="2641"/>
    <cellStyle name="Currency 102 2" xfId="9954"/>
    <cellStyle name="Currency 103" xfId="1135"/>
    <cellStyle name="Currency 103 2" xfId="8792"/>
    <cellStyle name="Currency 103 3" xfId="11529"/>
    <cellStyle name="Currency 103 4" xfId="6907"/>
    <cellStyle name="Currency 104" xfId="1149"/>
    <cellStyle name="Currency 105" xfId="2643"/>
    <cellStyle name="Currency 105 2" xfId="11946"/>
    <cellStyle name="Currency 105 3" xfId="9992"/>
    <cellStyle name="Currency 106" xfId="1177"/>
    <cellStyle name="Currency 106 2" xfId="8832"/>
    <cellStyle name="Currency 106 3" xfId="11570"/>
    <cellStyle name="Currency 106 4" xfId="7032"/>
    <cellStyle name="Currency 107" xfId="1191"/>
    <cellStyle name="Currency 108" xfId="1205"/>
    <cellStyle name="Currency 108 2" xfId="8859"/>
    <cellStyle name="Currency 108 3" xfId="11598"/>
    <cellStyle name="Currency 108 4" xfId="7116"/>
    <cellStyle name="Currency 109" xfId="1219"/>
    <cellStyle name="Currency 11" xfId="442"/>
    <cellStyle name="Currency 11 2" xfId="2390"/>
    <cellStyle name="Currency 110" xfId="2658"/>
    <cellStyle name="Currency 110 2" xfId="11628"/>
    <cellStyle name="Currency 110 3" xfId="7201"/>
    <cellStyle name="Currency 111" xfId="1247"/>
    <cellStyle name="Currency 112" xfId="1261"/>
    <cellStyle name="Currency 112 2" xfId="8912"/>
    <cellStyle name="Currency 112 3" xfId="11657"/>
    <cellStyle name="Currency 112 4" xfId="7285"/>
    <cellStyle name="Currency 113" xfId="1275"/>
    <cellStyle name="Currency 114" xfId="1289"/>
    <cellStyle name="Currency 114 2" xfId="8939"/>
    <cellStyle name="Currency 114 3" xfId="11685"/>
    <cellStyle name="Currency 114 4" xfId="7369"/>
    <cellStyle name="Currency 115" xfId="2673"/>
    <cellStyle name="Currency 115 2" xfId="11961"/>
    <cellStyle name="Currency 115 3" xfId="10007"/>
    <cellStyle name="Currency 116" xfId="1317"/>
    <cellStyle name="Currency 116 2" xfId="8965"/>
    <cellStyle name="Currency 116 3" xfId="11714"/>
    <cellStyle name="Currency 116 4" xfId="7453"/>
    <cellStyle name="Currency 117" xfId="1331"/>
    <cellStyle name="Currency 118" xfId="1345"/>
    <cellStyle name="Currency 118 2" xfId="8990"/>
    <cellStyle name="Currency 118 3" xfId="11744"/>
    <cellStyle name="Currency 118 4" xfId="7538"/>
    <cellStyle name="Currency 119" xfId="1359"/>
    <cellStyle name="Currency 12" xfId="174"/>
    <cellStyle name="Currency 12 2" xfId="592"/>
    <cellStyle name="Currency 12 3" xfId="8108"/>
    <cellStyle name="Currency 12 4" xfId="10226"/>
    <cellStyle name="Currency 12 5" xfId="3075"/>
    <cellStyle name="Currency 120" xfId="2701"/>
    <cellStyle name="Currency 120 2" xfId="11772"/>
    <cellStyle name="Currency 120 3" xfId="7622"/>
    <cellStyle name="Currency 121" xfId="1387"/>
    <cellStyle name="Currency 122" xfId="1401"/>
    <cellStyle name="Currency 122 2" xfId="9039"/>
    <cellStyle name="Currency 122 3" xfId="11800"/>
    <cellStyle name="Currency 122 4" xfId="7706"/>
    <cellStyle name="Currency 123" xfId="1415"/>
    <cellStyle name="Currency 124" xfId="1429"/>
    <cellStyle name="Currency 124 2" xfId="9064"/>
    <cellStyle name="Currency 124 3" xfId="11828"/>
    <cellStyle name="Currency 124 4" xfId="7790"/>
    <cellStyle name="Currency 125" xfId="10009"/>
    <cellStyle name="Currency 125 2" xfId="11963"/>
    <cellStyle name="Currency 126" xfId="1457"/>
    <cellStyle name="Currency 126 2" xfId="9090"/>
    <cellStyle name="Currency 126 3" xfId="11845"/>
    <cellStyle name="Currency 126 4" xfId="7863"/>
    <cellStyle name="Currency 127" xfId="1471"/>
    <cellStyle name="Currency 128" xfId="1485"/>
    <cellStyle name="Currency 128 2" xfId="9115"/>
    <cellStyle name="Currency 128 3" xfId="11850"/>
    <cellStyle name="Currency 128 4" xfId="7924"/>
    <cellStyle name="Currency 129" xfId="1499"/>
    <cellStyle name="Currency 13" xfId="225"/>
    <cellStyle name="Currency 13 2" xfId="2393"/>
    <cellStyle name="Currency 13 3" xfId="445"/>
    <cellStyle name="Currency 130" xfId="7985"/>
    <cellStyle name="Currency 130 2" xfId="11855"/>
    <cellStyle name="Currency 131" xfId="1527"/>
    <cellStyle name="Currency 132" xfId="1541"/>
    <cellStyle name="Currency 133" xfId="1555"/>
    <cellStyle name="Currency 134" xfId="1569"/>
    <cellStyle name="Currency 135" xfId="10024"/>
    <cellStyle name="Currency 135 2" xfId="11978"/>
    <cellStyle name="Currency 136" xfId="1597"/>
    <cellStyle name="Currency 137" xfId="1611"/>
    <cellStyle name="Currency 138" xfId="1625"/>
    <cellStyle name="Currency 139" xfId="1639"/>
    <cellStyle name="Currency 14" xfId="177"/>
    <cellStyle name="Currency 14 2" xfId="447"/>
    <cellStyle name="Currency 14 3" xfId="8109"/>
    <cellStyle name="Currency 14 4" xfId="10254"/>
    <cellStyle name="Currency 14 5" xfId="3159"/>
    <cellStyle name="Currency 140" xfId="10039"/>
    <cellStyle name="Currency 140 2" xfId="11993"/>
    <cellStyle name="Currency 141" xfId="1667"/>
    <cellStyle name="Currency 142" xfId="1681"/>
    <cellStyle name="Currency 143" xfId="10058"/>
    <cellStyle name="Currency 143 2" xfId="12011"/>
    <cellStyle name="Currency 144" xfId="1708"/>
    <cellStyle name="Currency 145" xfId="1722"/>
    <cellStyle name="Currency 146" xfId="10086"/>
    <cellStyle name="Currency 147" xfId="1750"/>
    <cellStyle name="Currency 148" xfId="10116"/>
    <cellStyle name="Currency 149" xfId="1777"/>
    <cellStyle name="Currency 15" xfId="330"/>
    <cellStyle name="Currency 15 2" xfId="449"/>
    <cellStyle name="Currency 150" xfId="1791"/>
    <cellStyle name="Currency 151" xfId="1805"/>
    <cellStyle name="Currency 152" xfId="11003"/>
    <cellStyle name="Currency 153" xfId="1833"/>
    <cellStyle name="Currency 154" xfId="1847"/>
    <cellStyle name="Currency 155" xfId="1861"/>
    <cellStyle name="Currency 156" xfId="1875"/>
    <cellStyle name="Currency 157" xfId="12041"/>
    <cellStyle name="Currency 158" xfId="1902"/>
    <cellStyle name="Currency 159" xfId="1916"/>
    <cellStyle name="Currency 16" xfId="180"/>
    <cellStyle name="Currency 16 2" xfId="2395"/>
    <cellStyle name="Currency 16 3" xfId="452"/>
    <cellStyle name="Currency 16 4" xfId="8110"/>
    <cellStyle name="Currency 16 5" xfId="10283"/>
    <cellStyle name="Currency 16 6" xfId="3243"/>
    <cellStyle name="Currency 160" xfId="1930"/>
    <cellStyle name="Currency 161" xfId="1944"/>
    <cellStyle name="Currency 162" xfId="12043"/>
    <cellStyle name="Currency 163" xfId="1963"/>
    <cellStyle name="Currency 164" xfId="1986"/>
    <cellStyle name="Currency 165" xfId="2000"/>
    <cellStyle name="Currency 166" xfId="2014"/>
    <cellStyle name="Currency 167" xfId="12071"/>
    <cellStyle name="Currency 168" xfId="2042"/>
    <cellStyle name="Currency 169" xfId="2056"/>
    <cellStyle name="Currency 17" xfId="228"/>
    <cellStyle name="Currency 17 2" xfId="606"/>
    <cellStyle name="Currency 170" xfId="2070"/>
    <cellStyle name="Currency 171" xfId="2085"/>
    <cellStyle name="Currency 172" xfId="2099"/>
    <cellStyle name="Currency 173" xfId="2113"/>
    <cellStyle name="Currency 174" xfId="2127"/>
    <cellStyle name="Currency 175" xfId="2141"/>
    <cellStyle name="Currency 176" xfId="2156"/>
    <cellStyle name="Currency 177" xfId="2170"/>
    <cellStyle name="Currency 178" xfId="2184"/>
    <cellStyle name="Currency 179" xfId="2198"/>
    <cellStyle name="Currency 18" xfId="183"/>
    <cellStyle name="Currency 18 2" xfId="455"/>
    <cellStyle name="Currency 18 3" xfId="331"/>
    <cellStyle name="Currency 18 4" xfId="8111"/>
    <cellStyle name="Currency 18 5" xfId="10311"/>
    <cellStyle name="Currency 18 6" xfId="3327"/>
    <cellStyle name="Currency 180" xfId="12086"/>
    <cellStyle name="Currency 181" xfId="2216"/>
    <cellStyle name="Currency 182" xfId="12090"/>
    <cellStyle name="Currency 183" xfId="2251"/>
    <cellStyle name="Currency 184" xfId="12105"/>
    <cellStyle name="Currency 185" xfId="2277"/>
    <cellStyle name="Currency 186" xfId="12120"/>
    <cellStyle name="Currency 187" xfId="12148"/>
    <cellStyle name="Currency 188" xfId="12150"/>
    <cellStyle name="Currency 189" xfId="12178"/>
    <cellStyle name="Currency 19" xfId="457"/>
    <cellStyle name="Currency 19 2" xfId="2398"/>
    <cellStyle name="Currency 2" xfId="85"/>
    <cellStyle name="Currency 2 2" xfId="298"/>
    <cellStyle name="Currency 2 2 2" xfId="2320"/>
    <cellStyle name="Currency 2 2 3" xfId="10056"/>
    <cellStyle name="Currency 2 3" xfId="332"/>
    <cellStyle name="Currency 2 4" xfId="159"/>
    <cellStyle name="Currency 2 5" xfId="122"/>
    <cellStyle name="Currency 2 6" xfId="9939"/>
    <cellStyle name="Currency 2 7" xfId="10045"/>
    <cellStyle name="Currency 2 7 2" xfId="11999"/>
    <cellStyle name="Currency 2 7 3" xfId="12025"/>
    <cellStyle name="Currency 2 7 3 2" xfId="12026"/>
    <cellStyle name="Currency 20" xfId="186"/>
    <cellStyle name="Currency 20 2" xfId="459"/>
    <cellStyle name="Currency 20 3" xfId="333"/>
    <cellStyle name="Currency 20 4" xfId="8113"/>
    <cellStyle name="Currency 20 5" xfId="10340"/>
    <cellStyle name="Currency 20 6" xfId="3412"/>
    <cellStyle name="Currency 21" xfId="231"/>
    <cellStyle name="Currency 21 2" xfId="461"/>
    <cellStyle name="Currency 22" xfId="189"/>
    <cellStyle name="Currency 22 2" xfId="620"/>
    <cellStyle name="Currency 22 3" xfId="334"/>
    <cellStyle name="Currency 22 4" xfId="8114"/>
    <cellStyle name="Currency 22 5" xfId="10369"/>
    <cellStyle name="Currency 22 6" xfId="3496"/>
    <cellStyle name="Currency 23" xfId="465"/>
    <cellStyle name="Currency 23 2" xfId="2401"/>
    <cellStyle name="Currency 24" xfId="192"/>
    <cellStyle name="Currency 24 2" xfId="467"/>
    <cellStyle name="Currency 24 3" xfId="335"/>
    <cellStyle name="Currency 24 4" xfId="8115"/>
    <cellStyle name="Currency 24 5" xfId="10397"/>
    <cellStyle name="Currency 24 6" xfId="3580"/>
    <cellStyle name="Currency 25" xfId="469"/>
    <cellStyle name="Currency 26" xfId="195"/>
    <cellStyle name="Currency 26 2" xfId="471"/>
    <cellStyle name="Currency 26 3" xfId="336"/>
    <cellStyle name="Currency 26 4" xfId="8116"/>
    <cellStyle name="Currency 26 5" xfId="10425"/>
    <cellStyle name="Currency 26 6" xfId="3664"/>
    <cellStyle name="Currency 27" xfId="234"/>
    <cellStyle name="Currency 27 2" xfId="2404"/>
    <cellStyle name="Currency 27 3" xfId="2335"/>
    <cellStyle name="Currency 28" xfId="198"/>
    <cellStyle name="Currency 28 2" xfId="475"/>
    <cellStyle name="Currency 28 3" xfId="337"/>
    <cellStyle name="Currency 28 4" xfId="8118"/>
    <cellStyle name="Currency 28 5" xfId="10454"/>
    <cellStyle name="Currency 28 6" xfId="3749"/>
    <cellStyle name="Currency 29" xfId="477"/>
    <cellStyle name="Currency 3" xfId="101"/>
    <cellStyle name="Currency 3 2" xfId="421"/>
    <cellStyle name="Currency 3 2 2" xfId="2499"/>
    <cellStyle name="Currency 3 3" xfId="2381"/>
    <cellStyle name="Currency 3 4" xfId="285"/>
    <cellStyle name="Currency 3 5" xfId="281"/>
    <cellStyle name="Currency 3 6" xfId="138"/>
    <cellStyle name="Currency 30" xfId="201"/>
    <cellStyle name="Currency 30 2" xfId="479"/>
    <cellStyle name="Currency 30 3" xfId="338"/>
    <cellStyle name="Currency 30 4" xfId="8119"/>
    <cellStyle name="Currency 30 5" xfId="10483"/>
    <cellStyle name="Currency 30 6" xfId="3833"/>
    <cellStyle name="Currency 31" xfId="237"/>
    <cellStyle name="Currency 31 2" xfId="2406"/>
    <cellStyle name="Currency 31 3" xfId="648"/>
    <cellStyle name="Currency 32" xfId="204"/>
    <cellStyle name="Currency 32 2" xfId="483"/>
    <cellStyle name="Currency 32 3" xfId="339"/>
    <cellStyle name="Currency 32 4" xfId="8120"/>
    <cellStyle name="Currency 32 5" xfId="10513"/>
    <cellStyle name="Currency 32 6" xfId="3917"/>
    <cellStyle name="Currency 33" xfId="662"/>
    <cellStyle name="Currency 34" xfId="207"/>
    <cellStyle name="Currency 34 2" xfId="486"/>
    <cellStyle name="Currency 34 3" xfId="340"/>
    <cellStyle name="Currency 34 4" xfId="8121"/>
    <cellStyle name="Currency 34 5" xfId="10542"/>
    <cellStyle name="Currency 34 6" xfId="4001"/>
    <cellStyle name="Currency 35" xfId="240"/>
    <cellStyle name="Currency 35 2" xfId="2409"/>
    <cellStyle name="Currency 35 3" xfId="488"/>
    <cellStyle name="Currency 36" xfId="210"/>
    <cellStyle name="Currency 36 2" xfId="490"/>
    <cellStyle name="Currency 36 3" xfId="341"/>
    <cellStyle name="Currency 36 4" xfId="8123"/>
    <cellStyle name="Currency 36 5" xfId="10572"/>
    <cellStyle name="Currency 36 6" xfId="4086"/>
    <cellStyle name="Currency 37" xfId="493"/>
    <cellStyle name="Currency 38" xfId="213"/>
    <cellStyle name="Currency 38 2" xfId="676"/>
    <cellStyle name="Currency 38 3" xfId="342"/>
    <cellStyle name="Currency 38 4" xfId="8124"/>
    <cellStyle name="Currency 38 5" xfId="10600"/>
    <cellStyle name="Currency 38 6" xfId="4170"/>
    <cellStyle name="Currency 39" xfId="243"/>
    <cellStyle name="Currency 39 2" xfId="2411"/>
    <cellStyle name="Currency 39 3" xfId="496"/>
    <cellStyle name="Currency 4" xfId="104"/>
    <cellStyle name="Currency 4 2" xfId="428"/>
    <cellStyle name="Currency 4 2 2" xfId="2501"/>
    <cellStyle name="Currency 4 3" xfId="374"/>
    <cellStyle name="Currency 4 4" xfId="294"/>
    <cellStyle name="Currency 4 5" xfId="162"/>
    <cellStyle name="Currency 4 6" xfId="8084"/>
    <cellStyle name="Currency 40" xfId="216"/>
    <cellStyle name="Currency 40 2" xfId="498"/>
    <cellStyle name="Currency 40 3" xfId="8125"/>
    <cellStyle name="Currency 40 4" xfId="10628"/>
    <cellStyle name="Currency 40 5" xfId="4254"/>
    <cellStyle name="Currency 41" xfId="343"/>
    <cellStyle name="Currency 41 2" xfId="500"/>
    <cellStyle name="Currency 42" xfId="246"/>
    <cellStyle name="Currency 42 2" xfId="2413"/>
    <cellStyle name="Currency 42 3" xfId="502"/>
    <cellStyle name="Currency 42 4" xfId="8134"/>
    <cellStyle name="Currency 42 5" xfId="10657"/>
    <cellStyle name="Currency 42 6" xfId="4338"/>
    <cellStyle name="Currency 43" xfId="344"/>
    <cellStyle name="Currency 43 2" xfId="690"/>
    <cellStyle name="Currency 44" xfId="249"/>
    <cellStyle name="Currency 44 2" xfId="505"/>
    <cellStyle name="Currency 45" xfId="507"/>
    <cellStyle name="Currency 45 2" xfId="2416"/>
    <cellStyle name="Currency 45 3" xfId="8243"/>
    <cellStyle name="Currency 45 4" xfId="10699"/>
    <cellStyle name="Currency 45 5" xfId="4464"/>
    <cellStyle name="Currency 46" xfId="252"/>
    <cellStyle name="Currency 46 2" xfId="509"/>
    <cellStyle name="Currency 47" xfId="511"/>
    <cellStyle name="Currency 47 2" xfId="2419"/>
    <cellStyle name="Currency 47 3" xfId="8246"/>
    <cellStyle name="Currency 47 4" xfId="10727"/>
    <cellStyle name="Currency 47 5" xfId="4548"/>
    <cellStyle name="Currency 48" xfId="255"/>
    <cellStyle name="Currency 48 2" xfId="2350"/>
    <cellStyle name="Currency 49" xfId="515"/>
    <cellStyle name="Currency 49 2" xfId="2422"/>
    <cellStyle name="Currency 49 3" xfId="8249"/>
    <cellStyle name="Currency 49 4" xfId="10757"/>
    <cellStyle name="Currency 49 5" xfId="4632"/>
    <cellStyle name="Currency 5" xfId="153"/>
    <cellStyle name="Currency 5 2" xfId="427"/>
    <cellStyle name="Currency 5 2 2" xfId="2517"/>
    <cellStyle name="Currency 5 3" xfId="2384"/>
    <cellStyle name="Currency 5 4" xfId="219"/>
    <cellStyle name="Currency 5 5" xfId="8087"/>
    <cellStyle name="Currency 50" xfId="258"/>
    <cellStyle name="Currency 50 2" xfId="517"/>
    <cellStyle name="Currency 51" xfId="519"/>
    <cellStyle name="Currency 51 2" xfId="2425"/>
    <cellStyle name="Currency 51 3" xfId="8252"/>
    <cellStyle name="Currency 51 4" xfId="10785"/>
    <cellStyle name="Currency 51 5" xfId="4716"/>
    <cellStyle name="Currency 52" xfId="261"/>
    <cellStyle name="Currency 52 2" xfId="521"/>
    <cellStyle name="Currency 52 3" xfId="345"/>
    <cellStyle name="Currency 53" xfId="377"/>
    <cellStyle name="Currency 53 2" xfId="8159"/>
    <cellStyle name="Currency 53 3" xfId="10816"/>
    <cellStyle name="Currency 53 4" xfId="4801"/>
    <cellStyle name="Currency 54" xfId="264"/>
    <cellStyle name="Currency 54 2" xfId="2427"/>
    <cellStyle name="Currency 54 3" xfId="524"/>
    <cellStyle name="Currency 55" xfId="528"/>
    <cellStyle name="Currency 55 2" xfId="8258"/>
    <cellStyle name="Currency 55 3" xfId="10844"/>
    <cellStyle name="Currency 55 4" xfId="4885"/>
    <cellStyle name="Currency 56" xfId="267"/>
    <cellStyle name="Currency 56 2" xfId="520"/>
    <cellStyle name="Currency 56 3" xfId="346"/>
    <cellStyle name="Currency 57" xfId="530"/>
    <cellStyle name="Currency 57 2" xfId="2430"/>
    <cellStyle name="Currency 57 3" xfId="8259"/>
    <cellStyle name="Currency 57 4" xfId="10872"/>
    <cellStyle name="Currency 57 5" xfId="4969"/>
    <cellStyle name="Currency 58" xfId="270"/>
    <cellStyle name="Currency 58 2" xfId="731"/>
    <cellStyle name="Currency 59" xfId="347"/>
    <cellStyle name="Currency 59 2" xfId="534"/>
    <cellStyle name="Currency 59 3" xfId="8146"/>
    <cellStyle name="Currency 59 4" xfId="10901"/>
    <cellStyle name="Currency 59 5" xfId="5053"/>
    <cellStyle name="Currency 6" xfId="165"/>
    <cellStyle name="Currency 6 2" xfId="431"/>
    <cellStyle name="Currency 6 3" xfId="348"/>
    <cellStyle name="Currency 6 4" xfId="8104"/>
    <cellStyle name="Currency 6 5" xfId="8069"/>
    <cellStyle name="Currency 60" xfId="273"/>
    <cellStyle name="Currency 60 2" xfId="2432"/>
    <cellStyle name="Currency 60 3" xfId="536"/>
    <cellStyle name="Currency 61" xfId="538"/>
    <cellStyle name="Currency 61 2" xfId="8265"/>
    <cellStyle name="Currency 61 3" xfId="10932"/>
    <cellStyle name="Currency 61 4" xfId="5138"/>
    <cellStyle name="Currency 62" xfId="276"/>
    <cellStyle name="Currency 62 2" xfId="540"/>
    <cellStyle name="Currency 62 3" xfId="349"/>
    <cellStyle name="Currency 63" xfId="745"/>
    <cellStyle name="Currency 63 2" xfId="2435"/>
    <cellStyle name="Currency 63 3" xfId="8415"/>
    <cellStyle name="Currency 63 4" xfId="10960"/>
    <cellStyle name="Currency 63 5" xfId="5222"/>
    <cellStyle name="Currency 64" xfId="350"/>
    <cellStyle name="Currency 64 2" xfId="759"/>
    <cellStyle name="Currency 65" xfId="544"/>
    <cellStyle name="Currency 65 2" xfId="8270"/>
    <cellStyle name="Currency 65 3" xfId="10988"/>
    <cellStyle name="Currency 65 4" xfId="5306"/>
    <cellStyle name="Currency 66" xfId="351"/>
    <cellStyle name="Currency 66 2" xfId="547"/>
    <cellStyle name="Currency 67" xfId="549"/>
    <cellStyle name="Currency 67 2" xfId="2438"/>
    <cellStyle name="Currency 67 3" xfId="8274"/>
    <cellStyle name="Currency 67 4" xfId="11017"/>
    <cellStyle name="Currency 67 5" xfId="5390"/>
    <cellStyle name="Currency 68" xfId="352"/>
    <cellStyle name="Currency 68 2" xfId="551"/>
    <cellStyle name="Currency 69" xfId="773"/>
    <cellStyle name="Currency 69 2" xfId="8442"/>
    <cellStyle name="Currency 69 3" xfId="11047"/>
    <cellStyle name="Currency 69 4" xfId="5475"/>
    <cellStyle name="Currency 7" xfId="579"/>
    <cellStyle name="Currency 7 2" xfId="2466"/>
    <cellStyle name="Currency 7 3" xfId="8294"/>
    <cellStyle name="Currency 7 4" xfId="10157"/>
    <cellStyle name="Currency 7 5" xfId="2867"/>
    <cellStyle name="Currency 70" xfId="353"/>
    <cellStyle name="Currency 71" xfId="555"/>
    <cellStyle name="Currency 71 2" xfId="2441"/>
    <cellStyle name="Currency 71 3" xfId="8279"/>
    <cellStyle name="Currency 71 4" xfId="11075"/>
    <cellStyle name="Currency 71 5" xfId="5559"/>
    <cellStyle name="Currency 72" xfId="354"/>
    <cellStyle name="Currency 72 2" xfId="801"/>
    <cellStyle name="Currency 73" xfId="815"/>
    <cellStyle name="Currency 73 2" xfId="8483"/>
    <cellStyle name="Currency 73 3" xfId="11103"/>
    <cellStyle name="Currency 73 4" xfId="5643"/>
    <cellStyle name="Currency 74" xfId="355"/>
    <cellStyle name="Currency 74 2" xfId="559"/>
    <cellStyle name="Currency 75" xfId="561"/>
    <cellStyle name="Currency 75 2" xfId="2444"/>
    <cellStyle name="Currency 75 3" xfId="8284"/>
    <cellStyle name="Currency 75 4" xfId="11131"/>
    <cellStyle name="Currency 75 5" xfId="5727"/>
    <cellStyle name="Currency 76" xfId="356"/>
    <cellStyle name="Currency 76 2" xfId="563"/>
    <cellStyle name="Currency 77" xfId="829"/>
    <cellStyle name="Currency 77 2" xfId="8497"/>
    <cellStyle name="Currency 77 3" xfId="11160"/>
    <cellStyle name="Currency 77 4" xfId="5812"/>
    <cellStyle name="Currency 78" xfId="357"/>
    <cellStyle name="Currency 78 2" xfId="566"/>
    <cellStyle name="Currency 79" xfId="568"/>
    <cellStyle name="Currency 79 2" xfId="2447"/>
    <cellStyle name="Currency 79 3" xfId="8289"/>
    <cellStyle name="Currency 79 4" xfId="11188"/>
    <cellStyle name="Currency 79 5" xfId="5896"/>
    <cellStyle name="Currency 8" xfId="168"/>
    <cellStyle name="Currency 8 2" xfId="2387"/>
    <cellStyle name="Currency 8 3" xfId="435"/>
    <cellStyle name="Currency 80" xfId="358"/>
    <cellStyle name="Currency 80 2" xfId="570"/>
    <cellStyle name="Currency 81" xfId="843"/>
    <cellStyle name="Currency 81 2" xfId="8511"/>
    <cellStyle name="Currency 81 3" xfId="11216"/>
    <cellStyle name="Currency 81 4" xfId="5980"/>
    <cellStyle name="Currency 82" xfId="572"/>
    <cellStyle name="Currency 82 2" xfId="2450"/>
    <cellStyle name="Currency 83" xfId="157"/>
    <cellStyle name="Currency 83 2" xfId="8102"/>
    <cellStyle name="Currency 83 3" xfId="11244"/>
    <cellStyle name="Currency 83 4" xfId="6064"/>
    <cellStyle name="Currency 84" xfId="871"/>
    <cellStyle name="Currency 84 2" xfId="2453"/>
    <cellStyle name="Currency 85" xfId="885"/>
    <cellStyle name="Currency 85 2" xfId="8551"/>
    <cellStyle name="Currency 85 3" xfId="11274"/>
    <cellStyle name="Currency 85 4" xfId="6149"/>
    <cellStyle name="Currency 86" xfId="899"/>
    <cellStyle name="Currency 86 2" xfId="2456"/>
    <cellStyle name="Currency 87" xfId="913"/>
    <cellStyle name="Currency 87 2" xfId="8578"/>
    <cellStyle name="Currency 87 3" xfId="11303"/>
    <cellStyle name="Currency 87 4" xfId="6233"/>
    <cellStyle name="Currency 88" xfId="2459"/>
    <cellStyle name="Currency 89" xfId="941"/>
    <cellStyle name="Currency 89 2" xfId="8605"/>
    <cellStyle name="Currency 89 3" xfId="11331"/>
    <cellStyle name="Currency 89 4" xfId="6317"/>
    <cellStyle name="Currency 9" xfId="222"/>
    <cellStyle name="Currency 9 2" xfId="437"/>
    <cellStyle name="Currency 9 3" xfId="8126"/>
    <cellStyle name="Currency 9 4" xfId="10185"/>
    <cellStyle name="Currency 9 5" xfId="2950"/>
    <cellStyle name="Currency 90" xfId="955"/>
    <cellStyle name="Currency 90 2" xfId="2462"/>
    <cellStyle name="Currency 91" xfId="969"/>
    <cellStyle name="Currency 91 2" xfId="8632"/>
    <cellStyle name="Currency 91 3" xfId="11359"/>
    <cellStyle name="Currency 91 4" xfId="6401"/>
    <cellStyle name="Currency 92" xfId="983"/>
    <cellStyle name="Currency 93" xfId="2533"/>
    <cellStyle name="Currency 93 2" xfId="11388"/>
    <cellStyle name="Currency 93 3" xfId="6486"/>
    <cellStyle name="Currency 94" xfId="1011"/>
    <cellStyle name="Currency 95" xfId="1025"/>
    <cellStyle name="Currency 95 2" xfId="8685"/>
    <cellStyle name="Currency 95 3" xfId="11416"/>
    <cellStyle name="Currency 95 4" xfId="6570"/>
    <cellStyle name="Currency 96" xfId="1039"/>
    <cellStyle name="Currency 97" xfId="1053"/>
    <cellStyle name="Currency 97 2" xfId="8712"/>
    <cellStyle name="Currency 97 3" xfId="11444"/>
    <cellStyle name="Currency 97 4" xfId="6654"/>
    <cellStyle name="Currency 98" xfId="2588"/>
    <cellStyle name="Currency 98 2" xfId="11917"/>
    <cellStyle name="Currency 99" xfId="2590"/>
    <cellStyle name="Currency 99 2" xfId="11472"/>
    <cellStyle name="Currency 99 3" xfId="6738"/>
    <cellStyle name="Explanatory Text" xfId="29" builtinId="53" customBuiltin="1"/>
    <cellStyle name="Explanatory Text 10" xfId="2992"/>
    <cellStyle name="Explanatory Text 100" xfId="6781"/>
    <cellStyle name="Explanatory Text 101" xfId="6824"/>
    <cellStyle name="Explanatory Text 102" xfId="6866"/>
    <cellStyle name="Explanatory Text 103" xfId="6908"/>
    <cellStyle name="Explanatory Text 104" xfId="6949"/>
    <cellStyle name="Explanatory Text 105" xfId="6991"/>
    <cellStyle name="Explanatory Text 106" xfId="7033"/>
    <cellStyle name="Explanatory Text 107" xfId="7075"/>
    <cellStyle name="Explanatory Text 108" xfId="7117"/>
    <cellStyle name="Explanatory Text 109" xfId="7159"/>
    <cellStyle name="Explanatory Text 11" xfId="3033"/>
    <cellStyle name="Explanatory Text 110" xfId="7202"/>
    <cellStyle name="Explanatory Text 111" xfId="7244"/>
    <cellStyle name="Explanatory Text 112" xfId="7286"/>
    <cellStyle name="Explanatory Text 113" xfId="7328"/>
    <cellStyle name="Explanatory Text 114" xfId="7370"/>
    <cellStyle name="Explanatory Text 115" xfId="7412"/>
    <cellStyle name="Explanatory Text 116" xfId="7454"/>
    <cellStyle name="Explanatory Text 117" xfId="7496"/>
    <cellStyle name="Explanatory Text 118" xfId="7539"/>
    <cellStyle name="Explanatory Text 119" xfId="7581"/>
    <cellStyle name="Explanatory Text 12" xfId="3076"/>
    <cellStyle name="Explanatory Text 120" xfId="7623"/>
    <cellStyle name="Explanatory Text 121" xfId="7665"/>
    <cellStyle name="Explanatory Text 122" xfId="7707"/>
    <cellStyle name="Explanatory Text 123" xfId="7749"/>
    <cellStyle name="Explanatory Text 124" xfId="7791"/>
    <cellStyle name="Explanatory Text 125" xfId="7833"/>
    <cellStyle name="Explanatory Text 126" xfId="7864"/>
    <cellStyle name="Explanatory Text 127" xfId="7894"/>
    <cellStyle name="Explanatory Text 128" xfId="7925"/>
    <cellStyle name="Explanatory Text 129" xfId="7955"/>
    <cellStyle name="Explanatory Text 13" xfId="3118"/>
    <cellStyle name="Explanatory Text 130" xfId="7986"/>
    <cellStyle name="Explanatory Text 131" xfId="8028"/>
    <cellStyle name="Explanatory Text 132" xfId="9911"/>
    <cellStyle name="Explanatory Text 133" xfId="9966"/>
    <cellStyle name="Explanatory Text 134" xfId="10117"/>
    <cellStyle name="Explanatory Text 135" xfId="10916"/>
    <cellStyle name="Explanatory Text 14" xfId="3160"/>
    <cellStyle name="Explanatory Text 15" xfId="3202"/>
    <cellStyle name="Explanatory Text 16" xfId="3244"/>
    <cellStyle name="Explanatory Text 17" xfId="3286"/>
    <cellStyle name="Explanatory Text 18" xfId="3328"/>
    <cellStyle name="Explanatory Text 19" xfId="3370"/>
    <cellStyle name="Explanatory Text 2" xfId="59"/>
    <cellStyle name="Explanatory Text 20" xfId="3413"/>
    <cellStyle name="Explanatory Text 21" xfId="3455"/>
    <cellStyle name="Explanatory Text 22" xfId="3497"/>
    <cellStyle name="Explanatory Text 23" xfId="3539"/>
    <cellStyle name="Explanatory Text 24" xfId="3581"/>
    <cellStyle name="Explanatory Text 25" xfId="3623"/>
    <cellStyle name="Explanatory Text 26" xfId="3665"/>
    <cellStyle name="Explanatory Text 27" xfId="3707"/>
    <cellStyle name="Explanatory Text 28" xfId="3750"/>
    <cellStyle name="Explanatory Text 29" xfId="3792"/>
    <cellStyle name="Explanatory Text 3" xfId="391"/>
    <cellStyle name="Explanatory Text 3 2" xfId="8173"/>
    <cellStyle name="Explanatory Text 3 3" xfId="2730"/>
    <cellStyle name="Explanatory Text 30" xfId="3834"/>
    <cellStyle name="Explanatory Text 31" xfId="3876"/>
    <cellStyle name="Explanatory Text 32" xfId="3918"/>
    <cellStyle name="Explanatory Text 33" xfId="3960"/>
    <cellStyle name="Explanatory Text 34" xfId="4002"/>
    <cellStyle name="Explanatory Text 35" xfId="4044"/>
    <cellStyle name="Explanatory Text 36" xfId="4087"/>
    <cellStyle name="Explanatory Text 37" xfId="4129"/>
    <cellStyle name="Explanatory Text 38" xfId="4171"/>
    <cellStyle name="Explanatory Text 39" xfId="4213"/>
    <cellStyle name="Explanatory Text 4" xfId="2548"/>
    <cellStyle name="Explanatory Text 4 2" xfId="2758"/>
    <cellStyle name="Explanatory Text 40" xfId="4255"/>
    <cellStyle name="Explanatory Text 41" xfId="4297"/>
    <cellStyle name="Explanatory Text 42" xfId="4339"/>
    <cellStyle name="Explanatory Text 43" xfId="4381"/>
    <cellStyle name="Explanatory Text 44" xfId="4422"/>
    <cellStyle name="Explanatory Text 45" xfId="4465"/>
    <cellStyle name="Explanatory Text 46" xfId="4507"/>
    <cellStyle name="Explanatory Text 47" xfId="4549"/>
    <cellStyle name="Explanatory Text 48" xfId="4591"/>
    <cellStyle name="Explanatory Text 49" xfId="4633"/>
    <cellStyle name="Explanatory Text 5" xfId="2601"/>
    <cellStyle name="Explanatory Text 5 2" xfId="2786"/>
    <cellStyle name="Explanatory Text 50" xfId="4675"/>
    <cellStyle name="Explanatory Text 51" xfId="4717"/>
    <cellStyle name="Explanatory Text 52" xfId="4759"/>
    <cellStyle name="Explanatory Text 53" xfId="4802"/>
    <cellStyle name="Explanatory Text 54" xfId="4844"/>
    <cellStyle name="Explanatory Text 55" xfId="4886"/>
    <cellStyle name="Explanatory Text 56" xfId="4928"/>
    <cellStyle name="Explanatory Text 57" xfId="4970"/>
    <cellStyle name="Explanatory Text 58" xfId="5012"/>
    <cellStyle name="Explanatory Text 59" xfId="5054"/>
    <cellStyle name="Explanatory Text 6" xfId="2826"/>
    <cellStyle name="Explanatory Text 60" xfId="5096"/>
    <cellStyle name="Explanatory Text 61" xfId="5139"/>
    <cellStyle name="Explanatory Text 62" xfId="5181"/>
    <cellStyle name="Explanatory Text 63" xfId="5223"/>
    <cellStyle name="Explanatory Text 64" xfId="5265"/>
    <cellStyle name="Explanatory Text 65" xfId="5307"/>
    <cellStyle name="Explanatory Text 66" xfId="5349"/>
    <cellStyle name="Explanatory Text 67" xfId="5391"/>
    <cellStyle name="Explanatory Text 68" xfId="5433"/>
    <cellStyle name="Explanatory Text 69" xfId="5476"/>
    <cellStyle name="Explanatory Text 7" xfId="2868"/>
    <cellStyle name="Explanatory Text 70" xfId="5518"/>
    <cellStyle name="Explanatory Text 71" xfId="5560"/>
    <cellStyle name="Explanatory Text 72" xfId="5602"/>
    <cellStyle name="Explanatory Text 73" xfId="5644"/>
    <cellStyle name="Explanatory Text 74" xfId="5686"/>
    <cellStyle name="Explanatory Text 75" xfId="5728"/>
    <cellStyle name="Explanatory Text 76" xfId="5770"/>
    <cellStyle name="Explanatory Text 77" xfId="5813"/>
    <cellStyle name="Explanatory Text 78" xfId="5855"/>
    <cellStyle name="Explanatory Text 79" xfId="5897"/>
    <cellStyle name="Explanatory Text 8" xfId="2909"/>
    <cellStyle name="Explanatory Text 80" xfId="5939"/>
    <cellStyle name="Explanatory Text 81" xfId="5981"/>
    <cellStyle name="Explanatory Text 82" xfId="6023"/>
    <cellStyle name="Explanatory Text 83" xfId="6065"/>
    <cellStyle name="Explanatory Text 84" xfId="6107"/>
    <cellStyle name="Explanatory Text 85" xfId="6150"/>
    <cellStyle name="Explanatory Text 86" xfId="6192"/>
    <cellStyle name="Explanatory Text 87" xfId="6234"/>
    <cellStyle name="Explanatory Text 88" xfId="6276"/>
    <cellStyle name="Explanatory Text 89" xfId="6318"/>
    <cellStyle name="Explanatory Text 9" xfId="2951"/>
    <cellStyle name="Explanatory Text 90" xfId="6360"/>
    <cellStyle name="Explanatory Text 91" xfId="6402"/>
    <cellStyle name="Explanatory Text 92" xfId="6444"/>
    <cellStyle name="Explanatory Text 93" xfId="6487"/>
    <cellStyle name="Explanatory Text 94" xfId="6529"/>
    <cellStyle name="Explanatory Text 95" xfId="6571"/>
    <cellStyle name="Explanatory Text 96" xfId="6613"/>
    <cellStyle name="Explanatory Text 97" xfId="6655"/>
    <cellStyle name="Explanatory Text 98" xfId="6697"/>
    <cellStyle name="Explanatory Text 99" xfId="6739"/>
    <cellStyle name="Good" xfId="30" builtinId="26" customBuiltin="1"/>
    <cellStyle name="Good 10" xfId="2993"/>
    <cellStyle name="Good 100" xfId="6782"/>
    <cellStyle name="Good 101" xfId="6825"/>
    <cellStyle name="Good 102" xfId="6867"/>
    <cellStyle name="Good 103" xfId="6909"/>
    <cellStyle name="Good 104" xfId="6950"/>
    <cellStyle name="Good 105" xfId="6992"/>
    <cellStyle name="Good 106" xfId="7034"/>
    <cellStyle name="Good 107" xfId="7076"/>
    <cellStyle name="Good 108" xfId="7118"/>
    <cellStyle name="Good 109" xfId="7160"/>
    <cellStyle name="Good 11" xfId="3034"/>
    <cellStyle name="Good 110" xfId="7203"/>
    <cellStyle name="Good 111" xfId="7245"/>
    <cellStyle name="Good 112" xfId="7287"/>
    <cellStyle name="Good 113" xfId="7329"/>
    <cellStyle name="Good 114" xfId="7371"/>
    <cellStyle name="Good 115" xfId="7413"/>
    <cellStyle name="Good 116" xfId="7455"/>
    <cellStyle name="Good 117" xfId="7497"/>
    <cellStyle name="Good 118" xfId="7540"/>
    <cellStyle name="Good 119" xfId="7582"/>
    <cellStyle name="Good 12" xfId="3077"/>
    <cellStyle name="Good 120" xfId="7624"/>
    <cellStyle name="Good 121" xfId="7666"/>
    <cellStyle name="Good 122" xfId="7708"/>
    <cellStyle name="Good 123" xfId="7750"/>
    <cellStyle name="Good 124" xfId="7792"/>
    <cellStyle name="Good 125" xfId="7834"/>
    <cellStyle name="Good 126" xfId="7865"/>
    <cellStyle name="Good 127" xfId="7895"/>
    <cellStyle name="Good 128" xfId="7926"/>
    <cellStyle name="Good 129" xfId="7956"/>
    <cellStyle name="Good 13" xfId="3119"/>
    <cellStyle name="Good 130" xfId="7987"/>
    <cellStyle name="Good 131" xfId="8029"/>
    <cellStyle name="Good 132" xfId="9901"/>
    <cellStyle name="Good 133" xfId="9956"/>
    <cellStyle name="Good 134" xfId="10118"/>
    <cellStyle name="Good 135" xfId="11627"/>
    <cellStyle name="Good 14" xfId="3161"/>
    <cellStyle name="Good 15" xfId="3203"/>
    <cellStyle name="Good 16" xfId="3245"/>
    <cellStyle name="Good 17" xfId="3287"/>
    <cellStyle name="Good 18" xfId="3329"/>
    <cellStyle name="Good 19" xfId="3371"/>
    <cellStyle name="Good 2" xfId="49"/>
    <cellStyle name="Good 20" xfId="3414"/>
    <cellStyle name="Good 21" xfId="3456"/>
    <cellStyle name="Good 22" xfId="3498"/>
    <cellStyle name="Good 23" xfId="3540"/>
    <cellStyle name="Good 24" xfId="3582"/>
    <cellStyle name="Good 25" xfId="3624"/>
    <cellStyle name="Good 26" xfId="3666"/>
    <cellStyle name="Good 27" xfId="3708"/>
    <cellStyle name="Good 28" xfId="3751"/>
    <cellStyle name="Good 29" xfId="3793"/>
    <cellStyle name="Good 3" xfId="382"/>
    <cellStyle name="Good 3 2" xfId="8164"/>
    <cellStyle name="Good 3 3" xfId="2731"/>
    <cellStyle name="Good 30" xfId="3835"/>
    <cellStyle name="Good 31" xfId="3877"/>
    <cellStyle name="Good 32" xfId="3919"/>
    <cellStyle name="Good 33" xfId="3961"/>
    <cellStyle name="Good 34" xfId="4003"/>
    <cellStyle name="Good 35" xfId="4045"/>
    <cellStyle name="Good 36" xfId="4088"/>
    <cellStyle name="Good 37" xfId="4130"/>
    <cellStyle name="Good 38" xfId="4172"/>
    <cellStyle name="Good 39" xfId="4214"/>
    <cellStyle name="Good 4" xfId="2538"/>
    <cellStyle name="Good 4 2" xfId="2759"/>
    <cellStyle name="Good 40" xfId="4256"/>
    <cellStyle name="Good 41" xfId="4298"/>
    <cellStyle name="Good 42" xfId="4340"/>
    <cellStyle name="Good 43" xfId="4382"/>
    <cellStyle name="Good 44" xfId="4423"/>
    <cellStyle name="Good 45" xfId="4466"/>
    <cellStyle name="Good 46" xfId="4508"/>
    <cellStyle name="Good 47" xfId="4550"/>
    <cellStyle name="Good 48" xfId="4592"/>
    <cellStyle name="Good 49" xfId="4634"/>
    <cellStyle name="Good 5" xfId="2591"/>
    <cellStyle name="Good 5 2" xfId="2787"/>
    <cellStyle name="Good 50" xfId="4676"/>
    <cellStyle name="Good 51" xfId="4718"/>
    <cellStyle name="Good 52" xfId="4760"/>
    <cellStyle name="Good 53" xfId="4803"/>
    <cellStyle name="Good 54" xfId="4845"/>
    <cellStyle name="Good 55" xfId="4887"/>
    <cellStyle name="Good 56" xfId="4929"/>
    <cellStyle name="Good 57" xfId="4971"/>
    <cellStyle name="Good 58" xfId="5013"/>
    <cellStyle name="Good 59" xfId="5055"/>
    <cellStyle name="Good 6" xfId="2827"/>
    <cellStyle name="Good 60" xfId="5097"/>
    <cellStyle name="Good 61" xfId="5140"/>
    <cellStyle name="Good 62" xfId="5182"/>
    <cellStyle name="Good 63" xfId="5224"/>
    <cellStyle name="Good 64" xfId="5266"/>
    <cellStyle name="Good 65" xfId="5308"/>
    <cellStyle name="Good 66" xfId="5350"/>
    <cellStyle name="Good 67" xfId="5392"/>
    <cellStyle name="Good 68" xfId="5434"/>
    <cellStyle name="Good 69" xfId="5477"/>
    <cellStyle name="Good 7" xfId="2869"/>
    <cellStyle name="Good 70" xfId="5519"/>
    <cellStyle name="Good 71" xfId="5561"/>
    <cellStyle name="Good 72" xfId="5603"/>
    <cellStyle name="Good 73" xfId="5645"/>
    <cellStyle name="Good 74" xfId="5687"/>
    <cellStyle name="Good 75" xfId="5729"/>
    <cellStyle name="Good 76" xfId="5771"/>
    <cellStyle name="Good 77" xfId="5814"/>
    <cellStyle name="Good 78" xfId="5856"/>
    <cellStyle name="Good 79" xfId="5898"/>
    <cellStyle name="Good 8" xfId="2910"/>
    <cellStyle name="Good 80" xfId="5940"/>
    <cellStyle name="Good 81" xfId="5982"/>
    <cellStyle name="Good 82" xfId="6024"/>
    <cellStyle name="Good 83" xfId="6066"/>
    <cellStyle name="Good 84" xfId="6108"/>
    <cellStyle name="Good 85" xfId="6151"/>
    <cellStyle name="Good 86" xfId="6193"/>
    <cellStyle name="Good 87" xfId="6235"/>
    <cellStyle name="Good 88" xfId="6277"/>
    <cellStyle name="Good 89" xfId="6319"/>
    <cellStyle name="Good 9" xfId="2952"/>
    <cellStyle name="Good 90" xfId="6361"/>
    <cellStyle name="Good 91" xfId="6403"/>
    <cellStyle name="Good 92" xfId="6445"/>
    <cellStyle name="Good 93" xfId="6488"/>
    <cellStyle name="Good 94" xfId="6530"/>
    <cellStyle name="Good 95" xfId="6572"/>
    <cellStyle name="Good 96" xfId="6614"/>
    <cellStyle name="Good 97" xfId="6656"/>
    <cellStyle name="Good 98" xfId="6698"/>
    <cellStyle name="Good 99" xfId="6740"/>
    <cellStyle name="Heading 1" xfId="31" builtinId="16" customBuiltin="1"/>
    <cellStyle name="Heading 1 10" xfId="2994"/>
    <cellStyle name="Heading 1 100" xfId="6783"/>
    <cellStyle name="Heading 1 101" xfId="6826"/>
    <cellStyle name="Heading 1 102" xfId="6868"/>
    <cellStyle name="Heading 1 103" xfId="6910"/>
    <cellStyle name="Heading 1 104" xfId="6951"/>
    <cellStyle name="Heading 1 105" xfId="6993"/>
    <cellStyle name="Heading 1 106" xfId="7035"/>
    <cellStyle name="Heading 1 107" xfId="7077"/>
    <cellStyle name="Heading 1 108" xfId="7119"/>
    <cellStyle name="Heading 1 109" xfId="7161"/>
    <cellStyle name="Heading 1 11" xfId="3035"/>
    <cellStyle name="Heading 1 110" xfId="7204"/>
    <cellStyle name="Heading 1 111" xfId="7246"/>
    <cellStyle name="Heading 1 112" xfId="7288"/>
    <cellStyle name="Heading 1 113" xfId="7330"/>
    <cellStyle name="Heading 1 114" xfId="7372"/>
    <cellStyle name="Heading 1 115" xfId="7414"/>
    <cellStyle name="Heading 1 116" xfId="7456"/>
    <cellStyle name="Heading 1 117" xfId="7498"/>
    <cellStyle name="Heading 1 118" xfId="7541"/>
    <cellStyle name="Heading 1 119" xfId="7583"/>
    <cellStyle name="Heading 1 12" xfId="3078"/>
    <cellStyle name="Heading 1 120" xfId="7625"/>
    <cellStyle name="Heading 1 121" xfId="7667"/>
    <cellStyle name="Heading 1 122" xfId="7709"/>
    <cellStyle name="Heading 1 123" xfId="7751"/>
    <cellStyle name="Heading 1 124" xfId="7793"/>
    <cellStyle name="Heading 1 125" xfId="7835"/>
    <cellStyle name="Heading 1 126" xfId="7866"/>
    <cellStyle name="Heading 1 127" xfId="7896"/>
    <cellStyle name="Heading 1 128" xfId="7927"/>
    <cellStyle name="Heading 1 129" xfId="7957"/>
    <cellStyle name="Heading 1 13" xfId="3120"/>
    <cellStyle name="Heading 1 130" xfId="7988"/>
    <cellStyle name="Heading 1 131" xfId="8030"/>
    <cellStyle name="Heading 1 132" xfId="9897"/>
    <cellStyle name="Heading 1 133" xfId="10119"/>
    <cellStyle name="Heading 1 134" xfId="10515"/>
    <cellStyle name="Heading 1 14" xfId="3162"/>
    <cellStyle name="Heading 1 15" xfId="3204"/>
    <cellStyle name="Heading 1 16" xfId="3246"/>
    <cellStyle name="Heading 1 17" xfId="3288"/>
    <cellStyle name="Heading 1 18" xfId="3330"/>
    <cellStyle name="Heading 1 19" xfId="3372"/>
    <cellStyle name="Heading 1 2" xfId="45"/>
    <cellStyle name="Heading 1 20" xfId="3415"/>
    <cellStyle name="Heading 1 21" xfId="3457"/>
    <cellStyle name="Heading 1 22" xfId="3499"/>
    <cellStyle name="Heading 1 23" xfId="3541"/>
    <cellStyle name="Heading 1 24" xfId="3583"/>
    <cellStyle name="Heading 1 25" xfId="3625"/>
    <cellStyle name="Heading 1 26" xfId="3667"/>
    <cellStyle name="Heading 1 27" xfId="3709"/>
    <cellStyle name="Heading 1 28" xfId="3752"/>
    <cellStyle name="Heading 1 29" xfId="3794"/>
    <cellStyle name="Heading 1 3" xfId="378"/>
    <cellStyle name="Heading 1 3 2" xfId="8160"/>
    <cellStyle name="Heading 1 3 3" xfId="2732"/>
    <cellStyle name="Heading 1 30" xfId="3836"/>
    <cellStyle name="Heading 1 31" xfId="3878"/>
    <cellStyle name="Heading 1 32" xfId="3920"/>
    <cellStyle name="Heading 1 33" xfId="3962"/>
    <cellStyle name="Heading 1 34" xfId="4004"/>
    <cellStyle name="Heading 1 35" xfId="4046"/>
    <cellStyle name="Heading 1 36" xfId="4089"/>
    <cellStyle name="Heading 1 37" xfId="4131"/>
    <cellStyle name="Heading 1 38" xfId="4173"/>
    <cellStyle name="Heading 1 39" xfId="4215"/>
    <cellStyle name="Heading 1 4" xfId="2534"/>
    <cellStyle name="Heading 1 4 2" xfId="2760"/>
    <cellStyle name="Heading 1 40" xfId="4257"/>
    <cellStyle name="Heading 1 41" xfId="4299"/>
    <cellStyle name="Heading 1 42" xfId="4341"/>
    <cellStyle name="Heading 1 43" xfId="4383"/>
    <cellStyle name="Heading 1 44" xfId="4424"/>
    <cellStyle name="Heading 1 45" xfId="4467"/>
    <cellStyle name="Heading 1 46" xfId="4509"/>
    <cellStyle name="Heading 1 47" xfId="4551"/>
    <cellStyle name="Heading 1 48" xfId="4593"/>
    <cellStyle name="Heading 1 49" xfId="4635"/>
    <cellStyle name="Heading 1 5" xfId="2788"/>
    <cellStyle name="Heading 1 50" xfId="4677"/>
    <cellStyle name="Heading 1 51" xfId="4719"/>
    <cellStyle name="Heading 1 52" xfId="4761"/>
    <cellStyle name="Heading 1 53" xfId="4804"/>
    <cellStyle name="Heading 1 54" xfId="4846"/>
    <cellStyle name="Heading 1 55" xfId="4888"/>
    <cellStyle name="Heading 1 56" xfId="4930"/>
    <cellStyle name="Heading 1 57" xfId="4972"/>
    <cellStyle name="Heading 1 58" xfId="5014"/>
    <cellStyle name="Heading 1 59" xfId="5056"/>
    <cellStyle name="Heading 1 6" xfId="2828"/>
    <cellStyle name="Heading 1 60" xfId="5098"/>
    <cellStyle name="Heading 1 61" xfId="5141"/>
    <cellStyle name="Heading 1 62" xfId="5183"/>
    <cellStyle name="Heading 1 63" xfId="5225"/>
    <cellStyle name="Heading 1 64" xfId="5267"/>
    <cellStyle name="Heading 1 65" xfId="5309"/>
    <cellStyle name="Heading 1 66" xfId="5351"/>
    <cellStyle name="Heading 1 67" xfId="5393"/>
    <cellStyle name="Heading 1 68" xfId="5435"/>
    <cellStyle name="Heading 1 69" xfId="5478"/>
    <cellStyle name="Heading 1 7" xfId="2870"/>
    <cellStyle name="Heading 1 70" xfId="5520"/>
    <cellStyle name="Heading 1 71" xfId="5562"/>
    <cellStyle name="Heading 1 72" xfId="5604"/>
    <cellStyle name="Heading 1 73" xfId="5646"/>
    <cellStyle name="Heading 1 74" xfId="5688"/>
    <cellStyle name="Heading 1 75" xfId="5730"/>
    <cellStyle name="Heading 1 76" xfId="5772"/>
    <cellStyle name="Heading 1 77" xfId="5815"/>
    <cellStyle name="Heading 1 78" xfId="5857"/>
    <cellStyle name="Heading 1 79" xfId="5899"/>
    <cellStyle name="Heading 1 8" xfId="2911"/>
    <cellStyle name="Heading 1 80" xfId="5941"/>
    <cellStyle name="Heading 1 81" xfId="5983"/>
    <cellStyle name="Heading 1 82" xfId="6025"/>
    <cellStyle name="Heading 1 83" xfId="6067"/>
    <cellStyle name="Heading 1 84" xfId="6109"/>
    <cellStyle name="Heading 1 85" xfId="6152"/>
    <cellStyle name="Heading 1 86" xfId="6194"/>
    <cellStyle name="Heading 1 87" xfId="6236"/>
    <cellStyle name="Heading 1 88" xfId="6278"/>
    <cellStyle name="Heading 1 89" xfId="6320"/>
    <cellStyle name="Heading 1 9" xfId="2953"/>
    <cellStyle name="Heading 1 90" xfId="6362"/>
    <cellStyle name="Heading 1 91" xfId="6404"/>
    <cellStyle name="Heading 1 92" xfId="6446"/>
    <cellStyle name="Heading 1 93" xfId="6489"/>
    <cellStyle name="Heading 1 94" xfId="6531"/>
    <cellStyle name="Heading 1 95" xfId="6573"/>
    <cellStyle name="Heading 1 96" xfId="6615"/>
    <cellStyle name="Heading 1 97" xfId="6657"/>
    <cellStyle name="Heading 1 98" xfId="6699"/>
    <cellStyle name="Heading 1 99" xfId="6741"/>
    <cellStyle name="Heading 2" xfId="32" builtinId="17" customBuiltin="1"/>
    <cellStyle name="Heading 2 10" xfId="2995"/>
    <cellStyle name="Heading 2 100" xfId="6784"/>
    <cellStyle name="Heading 2 101" xfId="6827"/>
    <cellStyle name="Heading 2 102" xfId="6869"/>
    <cellStyle name="Heading 2 103" xfId="6911"/>
    <cellStyle name="Heading 2 104" xfId="6952"/>
    <cellStyle name="Heading 2 105" xfId="6994"/>
    <cellStyle name="Heading 2 106" xfId="7036"/>
    <cellStyle name="Heading 2 107" xfId="7078"/>
    <cellStyle name="Heading 2 108" xfId="7120"/>
    <cellStyle name="Heading 2 109" xfId="7162"/>
    <cellStyle name="Heading 2 11" xfId="3036"/>
    <cellStyle name="Heading 2 110" xfId="7205"/>
    <cellStyle name="Heading 2 111" xfId="7247"/>
    <cellStyle name="Heading 2 112" xfId="7289"/>
    <cellStyle name="Heading 2 113" xfId="7331"/>
    <cellStyle name="Heading 2 114" xfId="7373"/>
    <cellStyle name="Heading 2 115" xfId="7415"/>
    <cellStyle name="Heading 2 116" xfId="7457"/>
    <cellStyle name="Heading 2 117" xfId="7499"/>
    <cellStyle name="Heading 2 118" xfId="7542"/>
    <cellStyle name="Heading 2 119" xfId="7584"/>
    <cellStyle name="Heading 2 12" xfId="3079"/>
    <cellStyle name="Heading 2 120" xfId="7626"/>
    <cellStyle name="Heading 2 121" xfId="7668"/>
    <cellStyle name="Heading 2 122" xfId="7710"/>
    <cellStyle name="Heading 2 123" xfId="7752"/>
    <cellStyle name="Heading 2 124" xfId="7794"/>
    <cellStyle name="Heading 2 125" xfId="7836"/>
    <cellStyle name="Heading 2 126" xfId="7867"/>
    <cellStyle name="Heading 2 127" xfId="7897"/>
    <cellStyle name="Heading 2 128" xfId="7928"/>
    <cellStyle name="Heading 2 129" xfId="7958"/>
    <cellStyle name="Heading 2 13" xfId="3121"/>
    <cellStyle name="Heading 2 130" xfId="7989"/>
    <cellStyle name="Heading 2 131" xfId="8031"/>
    <cellStyle name="Heading 2 132" xfId="9898"/>
    <cellStyle name="Heading 2 133" xfId="10120"/>
    <cellStyle name="Heading 2 134" xfId="11914"/>
    <cellStyle name="Heading 2 14" xfId="3163"/>
    <cellStyle name="Heading 2 15" xfId="3205"/>
    <cellStyle name="Heading 2 16" xfId="3247"/>
    <cellStyle name="Heading 2 17" xfId="3289"/>
    <cellStyle name="Heading 2 18" xfId="3331"/>
    <cellStyle name="Heading 2 19" xfId="3373"/>
    <cellStyle name="Heading 2 2" xfId="46"/>
    <cellStyle name="Heading 2 20" xfId="3416"/>
    <cellStyle name="Heading 2 21" xfId="3458"/>
    <cellStyle name="Heading 2 22" xfId="3500"/>
    <cellStyle name="Heading 2 23" xfId="3542"/>
    <cellStyle name="Heading 2 24" xfId="3584"/>
    <cellStyle name="Heading 2 25" xfId="3626"/>
    <cellStyle name="Heading 2 26" xfId="3668"/>
    <cellStyle name="Heading 2 27" xfId="3710"/>
    <cellStyle name="Heading 2 28" xfId="3753"/>
    <cellStyle name="Heading 2 29" xfId="3795"/>
    <cellStyle name="Heading 2 3" xfId="379"/>
    <cellStyle name="Heading 2 3 2" xfId="8161"/>
    <cellStyle name="Heading 2 3 3" xfId="2733"/>
    <cellStyle name="Heading 2 30" xfId="3837"/>
    <cellStyle name="Heading 2 31" xfId="3879"/>
    <cellStyle name="Heading 2 32" xfId="3921"/>
    <cellStyle name="Heading 2 33" xfId="3963"/>
    <cellStyle name="Heading 2 34" xfId="4005"/>
    <cellStyle name="Heading 2 35" xfId="4047"/>
    <cellStyle name="Heading 2 36" xfId="4090"/>
    <cellStyle name="Heading 2 37" xfId="4132"/>
    <cellStyle name="Heading 2 38" xfId="4174"/>
    <cellStyle name="Heading 2 39" xfId="4216"/>
    <cellStyle name="Heading 2 4" xfId="2535"/>
    <cellStyle name="Heading 2 4 2" xfId="2761"/>
    <cellStyle name="Heading 2 40" xfId="4258"/>
    <cellStyle name="Heading 2 41" xfId="4300"/>
    <cellStyle name="Heading 2 42" xfId="4342"/>
    <cellStyle name="Heading 2 43" xfId="4384"/>
    <cellStyle name="Heading 2 44" xfId="4425"/>
    <cellStyle name="Heading 2 45" xfId="4468"/>
    <cellStyle name="Heading 2 46" xfId="4510"/>
    <cellStyle name="Heading 2 47" xfId="4552"/>
    <cellStyle name="Heading 2 48" xfId="4594"/>
    <cellStyle name="Heading 2 49" xfId="4636"/>
    <cellStyle name="Heading 2 5" xfId="2789"/>
    <cellStyle name="Heading 2 50" xfId="4678"/>
    <cellStyle name="Heading 2 51" xfId="4720"/>
    <cellStyle name="Heading 2 52" xfId="4762"/>
    <cellStyle name="Heading 2 53" xfId="4805"/>
    <cellStyle name="Heading 2 54" xfId="4847"/>
    <cellStyle name="Heading 2 55" xfId="4889"/>
    <cellStyle name="Heading 2 56" xfId="4931"/>
    <cellStyle name="Heading 2 57" xfId="4973"/>
    <cellStyle name="Heading 2 58" xfId="5015"/>
    <cellStyle name="Heading 2 59" xfId="5057"/>
    <cellStyle name="Heading 2 6" xfId="2829"/>
    <cellStyle name="Heading 2 60" xfId="5099"/>
    <cellStyle name="Heading 2 61" xfId="5142"/>
    <cellStyle name="Heading 2 62" xfId="5184"/>
    <cellStyle name="Heading 2 63" xfId="5226"/>
    <cellStyle name="Heading 2 64" xfId="5268"/>
    <cellStyle name="Heading 2 65" xfId="5310"/>
    <cellStyle name="Heading 2 66" xfId="5352"/>
    <cellStyle name="Heading 2 67" xfId="5394"/>
    <cellStyle name="Heading 2 68" xfId="5436"/>
    <cellStyle name="Heading 2 69" xfId="5479"/>
    <cellStyle name="Heading 2 7" xfId="2871"/>
    <cellStyle name="Heading 2 70" xfId="5521"/>
    <cellStyle name="Heading 2 71" xfId="5563"/>
    <cellStyle name="Heading 2 72" xfId="5605"/>
    <cellStyle name="Heading 2 73" xfId="5647"/>
    <cellStyle name="Heading 2 74" xfId="5689"/>
    <cellStyle name="Heading 2 75" xfId="5731"/>
    <cellStyle name="Heading 2 76" xfId="5773"/>
    <cellStyle name="Heading 2 77" xfId="5816"/>
    <cellStyle name="Heading 2 78" xfId="5858"/>
    <cellStyle name="Heading 2 79" xfId="5900"/>
    <cellStyle name="Heading 2 8" xfId="2912"/>
    <cellStyle name="Heading 2 80" xfId="5942"/>
    <cellStyle name="Heading 2 81" xfId="5984"/>
    <cellStyle name="Heading 2 82" xfId="6026"/>
    <cellStyle name="Heading 2 83" xfId="6068"/>
    <cellStyle name="Heading 2 84" xfId="6110"/>
    <cellStyle name="Heading 2 85" xfId="6153"/>
    <cellStyle name="Heading 2 86" xfId="6195"/>
    <cellStyle name="Heading 2 87" xfId="6237"/>
    <cellStyle name="Heading 2 88" xfId="6279"/>
    <cellStyle name="Heading 2 89" xfId="6321"/>
    <cellStyle name="Heading 2 9" xfId="2954"/>
    <cellStyle name="Heading 2 90" xfId="6363"/>
    <cellStyle name="Heading 2 91" xfId="6405"/>
    <cellStyle name="Heading 2 92" xfId="6447"/>
    <cellStyle name="Heading 2 93" xfId="6490"/>
    <cellStyle name="Heading 2 94" xfId="6532"/>
    <cellStyle name="Heading 2 95" xfId="6574"/>
    <cellStyle name="Heading 2 96" xfId="6616"/>
    <cellStyle name="Heading 2 97" xfId="6658"/>
    <cellStyle name="Heading 2 98" xfId="6700"/>
    <cellStyle name="Heading 2 99" xfId="6742"/>
    <cellStyle name="Heading 3" xfId="33" builtinId="18" customBuiltin="1"/>
    <cellStyle name="Heading 3 10" xfId="2996"/>
    <cellStyle name="Heading 3 100" xfId="6785"/>
    <cellStyle name="Heading 3 101" xfId="6828"/>
    <cellStyle name="Heading 3 102" xfId="6870"/>
    <cellStyle name="Heading 3 103" xfId="6912"/>
    <cellStyle name="Heading 3 104" xfId="6953"/>
    <cellStyle name="Heading 3 105" xfId="6995"/>
    <cellStyle name="Heading 3 106" xfId="7037"/>
    <cellStyle name="Heading 3 107" xfId="7079"/>
    <cellStyle name="Heading 3 108" xfId="7121"/>
    <cellStyle name="Heading 3 109" xfId="7163"/>
    <cellStyle name="Heading 3 11" xfId="3037"/>
    <cellStyle name="Heading 3 110" xfId="7206"/>
    <cellStyle name="Heading 3 111" xfId="7248"/>
    <cellStyle name="Heading 3 112" xfId="7290"/>
    <cellStyle name="Heading 3 113" xfId="7332"/>
    <cellStyle name="Heading 3 114" xfId="7374"/>
    <cellStyle name="Heading 3 115" xfId="7416"/>
    <cellStyle name="Heading 3 116" xfId="7458"/>
    <cellStyle name="Heading 3 117" xfId="7500"/>
    <cellStyle name="Heading 3 118" xfId="7543"/>
    <cellStyle name="Heading 3 119" xfId="7585"/>
    <cellStyle name="Heading 3 12" xfId="3080"/>
    <cellStyle name="Heading 3 120" xfId="7627"/>
    <cellStyle name="Heading 3 121" xfId="7669"/>
    <cellStyle name="Heading 3 122" xfId="7711"/>
    <cellStyle name="Heading 3 123" xfId="7753"/>
    <cellStyle name="Heading 3 124" xfId="7795"/>
    <cellStyle name="Heading 3 125" xfId="7837"/>
    <cellStyle name="Heading 3 126" xfId="7868"/>
    <cellStyle name="Heading 3 127" xfId="7898"/>
    <cellStyle name="Heading 3 128" xfId="7929"/>
    <cellStyle name="Heading 3 129" xfId="7959"/>
    <cellStyle name="Heading 3 13" xfId="3122"/>
    <cellStyle name="Heading 3 130" xfId="7990"/>
    <cellStyle name="Heading 3 131" xfId="8032"/>
    <cellStyle name="Heading 3 132" xfId="9899"/>
    <cellStyle name="Heading 3 133" xfId="10121"/>
    <cellStyle name="Heading 3 134" xfId="10756"/>
    <cellStyle name="Heading 3 14" xfId="3164"/>
    <cellStyle name="Heading 3 15" xfId="3206"/>
    <cellStyle name="Heading 3 16" xfId="3248"/>
    <cellStyle name="Heading 3 17" xfId="3290"/>
    <cellStyle name="Heading 3 18" xfId="3332"/>
    <cellStyle name="Heading 3 19" xfId="3374"/>
    <cellStyle name="Heading 3 2" xfId="47"/>
    <cellStyle name="Heading 3 20" xfId="3417"/>
    <cellStyle name="Heading 3 21" xfId="3459"/>
    <cellStyle name="Heading 3 22" xfId="3501"/>
    <cellStyle name="Heading 3 23" xfId="3543"/>
    <cellStyle name="Heading 3 24" xfId="3585"/>
    <cellStyle name="Heading 3 25" xfId="3627"/>
    <cellStyle name="Heading 3 26" xfId="3669"/>
    <cellStyle name="Heading 3 27" xfId="3711"/>
    <cellStyle name="Heading 3 28" xfId="3754"/>
    <cellStyle name="Heading 3 29" xfId="3796"/>
    <cellStyle name="Heading 3 3" xfId="380"/>
    <cellStyle name="Heading 3 3 2" xfId="8162"/>
    <cellStyle name="Heading 3 3 3" xfId="2734"/>
    <cellStyle name="Heading 3 30" xfId="3838"/>
    <cellStyle name="Heading 3 31" xfId="3880"/>
    <cellStyle name="Heading 3 32" xfId="3922"/>
    <cellStyle name="Heading 3 33" xfId="3964"/>
    <cellStyle name="Heading 3 34" xfId="4006"/>
    <cellStyle name="Heading 3 35" xfId="4048"/>
    <cellStyle name="Heading 3 36" xfId="4091"/>
    <cellStyle name="Heading 3 37" xfId="4133"/>
    <cellStyle name="Heading 3 38" xfId="4175"/>
    <cellStyle name="Heading 3 39" xfId="4217"/>
    <cellStyle name="Heading 3 4" xfId="2536"/>
    <cellStyle name="Heading 3 4 2" xfId="2762"/>
    <cellStyle name="Heading 3 40" xfId="4259"/>
    <cellStyle name="Heading 3 41" xfId="4301"/>
    <cellStyle name="Heading 3 42" xfId="4343"/>
    <cellStyle name="Heading 3 43" xfId="4385"/>
    <cellStyle name="Heading 3 44" xfId="4426"/>
    <cellStyle name="Heading 3 45" xfId="4469"/>
    <cellStyle name="Heading 3 46" xfId="4511"/>
    <cellStyle name="Heading 3 47" xfId="4553"/>
    <cellStyle name="Heading 3 48" xfId="4595"/>
    <cellStyle name="Heading 3 49" xfId="4637"/>
    <cellStyle name="Heading 3 5" xfId="2790"/>
    <cellStyle name="Heading 3 50" xfId="4679"/>
    <cellStyle name="Heading 3 51" xfId="4721"/>
    <cellStyle name="Heading 3 52" xfId="4763"/>
    <cellStyle name="Heading 3 53" xfId="4806"/>
    <cellStyle name="Heading 3 54" xfId="4848"/>
    <cellStyle name="Heading 3 55" xfId="4890"/>
    <cellStyle name="Heading 3 56" xfId="4932"/>
    <cellStyle name="Heading 3 57" xfId="4974"/>
    <cellStyle name="Heading 3 58" xfId="5016"/>
    <cellStyle name="Heading 3 59" xfId="5058"/>
    <cellStyle name="Heading 3 6" xfId="2830"/>
    <cellStyle name="Heading 3 60" xfId="5100"/>
    <cellStyle name="Heading 3 61" xfId="5143"/>
    <cellStyle name="Heading 3 62" xfId="5185"/>
    <cellStyle name="Heading 3 63" xfId="5227"/>
    <cellStyle name="Heading 3 64" xfId="5269"/>
    <cellStyle name="Heading 3 65" xfId="5311"/>
    <cellStyle name="Heading 3 66" xfId="5353"/>
    <cellStyle name="Heading 3 67" xfId="5395"/>
    <cellStyle name="Heading 3 68" xfId="5437"/>
    <cellStyle name="Heading 3 69" xfId="5480"/>
    <cellStyle name="Heading 3 7" xfId="2872"/>
    <cellStyle name="Heading 3 70" xfId="5522"/>
    <cellStyle name="Heading 3 71" xfId="5564"/>
    <cellStyle name="Heading 3 72" xfId="5606"/>
    <cellStyle name="Heading 3 73" xfId="5648"/>
    <cellStyle name="Heading 3 74" xfId="5690"/>
    <cellStyle name="Heading 3 75" xfId="5732"/>
    <cellStyle name="Heading 3 76" xfId="5774"/>
    <cellStyle name="Heading 3 77" xfId="5817"/>
    <cellStyle name="Heading 3 78" xfId="5859"/>
    <cellStyle name="Heading 3 79" xfId="5901"/>
    <cellStyle name="Heading 3 8" xfId="2913"/>
    <cellStyle name="Heading 3 80" xfId="5943"/>
    <cellStyle name="Heading 3 81" xfId="5985"/>
    <cellStyle name="Heading 3 82" xfId="6027"/>
    <cellStyle name="Heading 3 83" xfId="6069"/>
    <cellStyle name="Heading 3 84" xfId="6111"/>
    <cellStyle name="Heading 3 85" xfId="6154"/>
    <cellStyle name="Heading 3 86" xfId="6196"/>
    <cellStyle name="Heading 3 87" xfId="6238"/>
    <cellStyle name="Heading 3 88" xfId="6280"/>
    <cellStyle name="Heading 3 89" xfId="6322"/>
    <cellStyle name="Heading 3 9" xfId="2955"/>
    <cellStyle name="Heading 3 90" xfId="6364"/>
    <cellStyle name="Heading 3 91" xfId="6406"/>
    <cellStyle name="Heading 3 92" xfId="6448"/>
    <cellStyle name="Heading 3 93" xfId="6491"/>
    <cellStyle name="Heading 3 94" xfId="6533"/>
    <cellStyle name="Heading 3 95" xfId="6575"/>
    <cellStyle name="Heading 3 96" xfId="6617"/>
    <cellStyle name="Heading 3 97" xfId="6659"/>
    <cellStyle name="Heading 3 98" xfId="6701"/>
    <cellStyle name="Heading 3 99" xfId="6743"/>
    <cellStyle name="Heading 4" xfId="34" builtinId="19" customBuiltin="1"/>
    <cellStyle name="Heading 4 10" xfId="2997"/>
    <cellStyle name="Heading 4 100" xfId="6786"/>
    <cellStyle name="Heading 4 101" xfId="6829"/>
    <cellStyle name="Heading 4 102" xfId="6871"/>
    <cellStyle name="Heading 4 103" xfId="6913"/>
    <cellStyle name="Heading 4 104" xfId="6954"/>
    <cellStyle name="Heading 4 105" xfId="6996"/>
    <cellStyle name="Heading 4 106" xfId="7038"/>
    <cellStyle name="Heading 4 107" xfId="7080"/>
    <cellStyle name="Heading 4 108" xfId="7122"/>
    <cellStyle name="Heading 4 109" xfId="7164"/>
    <cellStyle name="Heading 4 11" xfId="3038"/>
    <cellStyle name="Heading 4 110" xfId="7207"/>
    <cellStyle name="Heading 4 111" xfId="7249"/>
    <cellStyle name="Heading 4 112" xfId="7291"/>
    <cellStyle name="Heading 4 113" xfId="7333"/>
    <cellStyle name="Heading 4 114" xfId="7375"/>
    <cellStyle name="Heading 4 115" xfId="7417"/>
    <cellStyle name="Heading 4 116" xfId="7459"/>
    <cellStyle name="Heading 4 117" xfId="7501"/>
    <cellStyle name="Heading 4 118" xfId="7544"/>
    <cellStyle name="Heading 4 119" xfId="7586"/>
    <cellStyle name="Heading 4 12" xfId="3081"/>
    <cellStyle name="Heading 4 120" xfId="7628"/>
    <cellStyle name="Heading 4 121" xfId="7670"/>
    <cellStyle name="Heading 4 122" xfId="7712"/>
    <cellStyle name="Heading 4 123" xfId="7754"/>
    <cellStyle name="Heading 4 124" xfId="7796"/>
    <cellStyle name="Heading 4 125" xfId="7838"/>
    <cellStyle name="Heading 4 126" xfId="7869"/>
    <cellStyle name="Heading 4 127" xfId="7899"/>
    <cellStyle name="Heading 4 128" xfId="7930"/>
    <cellStyle name="Heading 4 129" xfId="7960"/>
    <cellStyle name="Heading 4 13" xfId="3123"/>
    <cellStyle name="Heading 4 130" xfId="7991"/>
    <cellStyle name="Heading 4 131" xfId="8033"/>
    <cellStyle name="Heading 4 132" xfId="9900"/>
    <cellStyle name="Heading 4 133" xfId="10122"/>
    <cellStyle name="Heading 4 134" xfId="11904"/>
    <cellStyle name="Heading 4 14" xfId="3165"/>
    <cellStyle name="Heading 4 15" xfId="3207"/>
    <cellStyle name="Heading 4 16" xfId="3249"/>
    <cellStyle name="Heading 4 17" xfId="3291"/>
    <cellStyle name="Heading 4 18" xfId="3333"/>
    <cellStyle name="Heading 4 19" xfId="3375"/>
    <cellStyle name="Heading 4 2" xfId="48"/>
    <cellStyle name="Heading 4 20" xfId="3418"/>
    <cellStyle name="Heading 4 21" xfId="3460"/>
    <cellStyle name="Heading 4 22" xfId="3502"/>
    <cellStyle name="Heading 4 23" xfId="3544"/>
    <cellStyle name="Heading 4 24" xfId="3586"/>
    <cellStyle name="Heading 4 25" xfId="3628"/>
    <cellStyle name="Heading 4 26" xfId="3670"/>
    <cellStyle name="Heading 4 27" xfId="3712"/>
    <cellStyle name="Heading 4 28" xfId="3755"/>
    <cellStyle name="Heading 4 29" xfId="3797"/>
    <cellStyle name="Heading 4 3" xfId="381"/>
    <cellStyle name="Heading 4 3 2" xfId="8163"/>
    <cellStyle name="Heading 4 3 3" xfId="2735"/>
    <cellStyle name="Heading 4 30" xfId="3839"/>
    <cellStyle name="Heading 4 31" xfId="3881"/>
    <cellStyle name="Heading 4 32" xfId="3923"/>
    <cellStyle name="Heading 4 33" xfId="3965"/>
    <cellStyle name="Heading 4 34" xfId="4007"/>
    <cellStyle name="Heading 4 35" xfId="4049"/>
    <cellStyle name="Heading 4 36" xfId="4092"/>
    <cellStyle name="Heading 4 37" xfId="4134"/>
    <cellStyle name="Heading 4 38" xfId="4176"/>
    <cellStyle name="Heading 4 39" xfId="4218"/>
    <cellStyle name="Heading 4 4" xfId="2537"/>
    <cellStyle name="Heading 4 4 2" xfId="2763"/>
    <cellStyle name="Heading 4 40" xfId="4260"/>
    <cellStyle name="Heading 4 41" xfId="4302"/>
    <cellStyle name="Heading 4 42" xfId="4344"/>
    <cellStyle name="Heading 4 43" xfId="4386"/>
    <cellStyle name="Heading 4 44" xfId="4427"/>
    <cellStyle name="Heading 4 45" xfId="4470"/>
    <cellStyle name="Heading 4 46" xfId="4512"/>
    <cellStyle name="Heading 4 47" xfId="4554"/>
    <cellStyle name="Heading 4 48" xfId="4596"/>
    <cellStyle name="Heading 4 49" xfId="4638"/>
    <cellStyle name="Heading 4 5" xfId="2791"/>
    <cellStyle name="Heading 4 50" xfId="4680"/>
    <cellStyle name="Heading 4 51" xfId="4722"/>
    <cellStyle name="Heading 4 52" xfId="4764"/>
    <cellStyle name="Heading 4 53" xfId="4807"/>
    <cellStyle name="Heading 4 54" xfId="4849"/>
    <cellStyle name="Heading 4 55" xfId="4891"/>
    <cellStyle name="Heading 4 56" xfId="4933"/>
    <cellStyle name="Heading 4 57" xfId="4975"/>
    <cellStyle name="Heading 4 58" xfId="5017"/>
    <cellStyle name="Heading 4 59" xfId="5059"/>
    <cellStyle name="Heading 4 6" xfId="2831"/>
    <cellStyle name="Heading 4 60" xfId="5101"/>
    <cellStyle name="Heading 4 61" xfId="5144"/>
    <cellStyle name="Heading 4 62" xfId="5186"/>
    <cellStyle name="Heading 4 63" xfId="5228"/>
    <cellStyle name="Heading 4 64" xfId="5270"/>
    <cellStyle name="Heading 4 65" xfId="5312"/>
    <cellStyle name="Heading 4 66" xfId="5354"/>
    <cellStyle name="Heading 4 67" xfId="5396"/>
    <cellStyle name="Heading 4 68" xfId="5438"/>
    <cellStyle name="Heading 4 69" xfId="5481"/>
    <cellStyle name="Heading 4 7" xfId="2873"/>
    <cellStyle name="Heading 4 70" xfId="5523"/>
    <cellStyle name="Heading 4 71" xfId="5565"/>
    <cellStyle name="Heading 4 72" xfId="5607"/>
    <cellStyle name="Heading 4 73" xfId="5649"/>
    <cellStyle name="Heading 4 74" xfId="5691"/>
    <cellStyle name="Heading 4 75" xfId="5733"/>
    <cellStyle name="Heading 4 76" xfId="5775"/>
    <cellStyle name="Heading 4 77" xfId="5818"/>
    <cellStyle name="Heading 4 78" xfId="5860"/>
    <cellStyle name="Heading 4 79" xfId="5902"/>
    <cellStyle name="Heading 4 8" xfId="2914"/>
    <cellStyle name="Heading 4 80" xfId="5944"/>
    <cellStyle name="Heading 4 81" xfId="5986"/>
    <cellStyle name="Heading 4 82" xfId="6028"/>
    <cellStyle name="Heading 4 83" xfId="6070"/>
    <cellStyle name="Heading 4 84" xfId="6112"/>
    <cellStyle name="Heading 4 85" xfId="6155"/>
    <cellStyle name="Heading 4 86" xfId="6197"/>
    <cellStyle name="Heading 4 87" xfId="6239"/>
    <cellStyle name="Heading 4 88" xfId="6281"/>
    <cellStyle name="Heading 4 89" xfId="6323"/>
    <cellStyle name="Heading 4 9" xfId="2956"/>
    <cellStyle name="Heading 4 90" xfId="6365"/>
    <cellStyle name="Heading 4 91" xfId="6407"/>
    <cellStyle name="Heading 4 92" xfId="6449"/>
    <cellStyle name="Heading 4 93" xfId="6492"/>
    <cellStyle name="Heading 4 94" xfId="6534"/>
    <cellStyle name="Heading 4 95" xfId="6576"/>
    <cellStyle name="Heading 4 96" xfId="6618"/>
    <cellStyle name="Heading 4 97" xfId="6660"/>
    <cellStyle name="Heading 4 98" xfId="6702"/>
    <cellStyle name="Heading 4 99" xfId="6744"/>
    <cellStyle name="Hyperlink 2" xfId="2469"/>
    <cellStyle name="Hyperlink 3" xfId="359"/>
    <cellStyle name="Hyperlink 4" xfId="119"/>
    <cellStyle name="Hyperlink 5" xfId="9940"/>
    <cellStyle name="Input" xfId="35" builtinId="20" customBuiltin="1"/>
    <cellStyle name="Input 10" xfId="2998"/>
    <cellStyle name="Input 100" xfId="6787"/>
    <cellStyle name="Input 101" xfId="6830"/>
    <cellStyle name="Input 102" xfId="6872"/>
    <cellStyle name="Input 103" xfId="6914"/>
    <cellStyle name="Input 104" xfId="6955"/>
    <cellStyle name="Input 105" xfId="6997"/>
    <cellStyle name="Input 106" xfId="7039"/>
    <cellStyle name="Input 107" xfId="7081"/>
    <cellStyle name="Input 108" xfId="7123"/>
    <cellStyle name="Input 109" xfId="7165"/>
    <cellStyle name="Input 11" xfId="3039"/>
    <cellStyle name="Input 110" xfId="7208"/>
    <cellStyle name="Input 111" xfId="7250"/>
    <cellStyle name="Input 112" xfId="7292"/>
    <cellStyle name="Input 113" xfId="7334"/>
    <cellStyle name="Input 114" xfId="7376"/>
    <cellStyle name="Input 115" xfId="7418"/>
    <cellStyle name="Input 116" xfId="7460"/>
    <cellStyle name="Input 117" xfId="7502"/>
    <cellStyle name="Input 118" xfId="7545"/>
    <cellStyle name="Input 119" xfId="7587"/>
    <cellStyle name="Input 12" xfId="3082"/>
    <cellStyle name="Input 120" xfId="7629"/>
    <cellStyle name="Input 121" xfId="7671"/>
    <cellStyle name="Input 122" xfId="7713"/>
    <cellStyle name="Input 123" xfId="7755"/>
    <cellStyle name="Input 124" xfId="7797"/>
    <cellStyle name="Input 125" xfId="7839"/>
    <cellStyle name="Input 126" xfId="7870"/>
    <cellStyle name="Input 127" xfId="7900"/>
    <cellStyle name="Input 128" xfId="7931"/>
    <cellStyle name="Input 129" xfId="7961"/>
    <cellStyle name="Input 13" xfId="3124"/>
    <cellStyle name="Input 130" xfId="7992"/>
    <cellStyle name="Input 131" xfId="8034"/>
    <cellStyle name="Input 132" xfId="9904"/>
    <cellStyle name="Input 133" xfId="9959"/>
    <cellStyle name="Input 134" xfId="10123"/>
    <cellStyle name="Input 135" xfId="11909"/>
    <cellStyle name="Input 14" xfId="3166"/>
    <cellStyle name="Input 15" xfId="3208"/>
    <cellStyle name="Input 16" xfId="3250"/>
    <cellStyle name="Input 17" xfId="3292"/>
    <cellStyle name="Input 18" xfId="3334"/>
    <cellStyle name="Input 19" xfId="3376"/>
    <cellStyle name="Input 2" xfId="52"/>
    <cellStyle name="Input 20" xfId="3419"/>
    <cellStyle name="Input 21" xfId="3461"/>
    <cellStyle name="Input 22" xfId="3503"/>
    <cellStyle name="Input 23" xfId="3545"/>
    <cellStyle name="Input 24" xfId="3587"/>
    <cellStyle name="Input 25" xfId="3629"/>
    <cellStyle name="Input 26" xfId="3671"/>
    <cellStyle name="Input 27" xfId="3713"/>
    <cellStyle name="Input 28" xfId="3756"/>
    <cellStyle name="Input 29" xfId="3798"/>
    <cellStyle name="Input 3" xfId="385"/>
    <cellStyle name="Input 3 2" xfId="8167"/>
    <cellStyle name="Input 3 3" xfId="2736"/>
    <cellStyle name="Input 30" xfId="3840"/>
    <cellStyle name="Input 31" xfId="3882"/>
    <cellStyle name="Input 32" xfId="3924"/>
    <cellStyle name="Input 33" xfId="3966"/>
    <cellStyle name="Input 34" xfId="4008"/>
    <cellStyle name="Input 35" xfId="4050"/>
    <cellStyle name="Input 36" xfId="4093"/>
    <cellStyle name="Input 37" xfId="4135"/>
    <cellStyle name="Input 38" xfId="4177"/>
    <cellStyle name="Input 39" xfId="4219"/>
    <cellStyle name="Input 4" xfId="2541"/>
    <cellStyle name="Input 4 2" xfId="2764"/>
    <cellStyle name="Input 40" xfId="4261"/>
    <cellStyle name="Input 41" xfId="4303"/>
    <cellStyle name="Input 42" xfId="4345"/>
    <cellStyle name="Input 43" xfId="4387"/>
    <cellStyle name="Input 44" xfId="4428"/>
    <cellStyle name="Input 45" xfId="4471"/>
    <cellStyle name="Input 46" xfId="4513"/>
    <cellStyle name="Input 47" xfId="4555"/>
    <cellStyle name="Input 48" xfId="4597"/>
    <cellStyle name="Input 49" xfId="4639"/>
    <cellStyle name="Input 5" xfId="2594"/>
    <cellStyle name="Input 5 2" xfId="2792"/>
    <cellStyle name="Input 50" xfId="4681"/>
    <cellStyle name="Input 51" xfId="4723"/>
    <cellStyle name="Input 52" xfId="4765"/>
    <cellStyle name="Input 53" xfId="4808"/>
    <cellStyle name="Input 54" xfId="4850"/>
    <cellStyle name="Input 55" xfId="4892"/>
    <cellStyle name="Input 56" xfId="4934"/>
    <cellStyle name="Input 57" xfId="4976"/>
    <cellStyle name="Input 58" xfId="5018"/>
    <cellStyle name="Input 59" xfId="5060"/>
    <cellStyle name="Input 6" xfId="2832"/>
    <cellStyle name="Input 60" xfId="5102"/>
    <cellStyle name="Input 61" xfId="5145"/>
    <cellStyle name="Input 62" xfId="5187"/>
    <cellStyle name="Input 63" xfId="5229"/>
    <cellStyle name="Input 64" xfId="5271"/>
    <cellStyle name="Input 65" xfId="5313"/>
    <cellStyle name="Input 66" xfId="5355"/>
    <cellStyle name="Input 67" xfId="5397"/>
    <cellStyle name="Input 68" xfId="5439"/>
    <cellStyle name="Input 69" xfId="5482"/>
    <cellStyle name="Input 7" xfId="2874"/>
    <cellStyle name="Input 70" xfId="5524"/>
    <cellStyle name="Input 71" xfId="5566"/>
    <cellStyle name="Input 72" xfId="5608"/>
    <cellStyle name="Input 73" xfId="5650"/>
    <cellStyle name="Input 74" xfId="5692"/>
    <cellStyle name="Input 75" xfId="5734"/>
    <cellStyle name="Input 76" xfId="5776"/>
    <cellStyle name="Input 77" xfId="5819"/>
    <cellStyle name="Input 78" xfId="5861"/>
    <cellStyle name="Input 79" xfId="5903"/>
    <cellStyle name="Input 8" xfId="2915"/>
    <cellStyle name="Input 80" xfId="5945"/>
    <cellStyle name="Input 81" xfId="5987"/>
    <cellStyle name="Input 82" xfId="6029"/>
    <cellStyle name="Input 83" xfId="6071"/>
    <cellStyle name="Input 84" xfId="6113"/>
    <cellStyle name="Input 85" xfId="6156"/>
    <cellStyle name="Input 86" xfId="6198"/>
    <cellStyle name="Input 87" xfId="6240"/>
    <cellStyle name="Input 88" xfId="6282"/>
    <cellStyle name="Input 89" xfId="6324"/>
    <cellStyle name="Input 9" xfId="2957"/>
    <cellStyle name="Input 90" xfId="6366"/>
    <cellStyle name="Input 91" xfId="6408"/>
    <cellStyle name="Input 92" xfId="6450"/>
    <cellStyle name="Input 93" xfId="6493"/>
    <cellStyle name="Input 94" xfId="6535"/>
    <cellStyle name="Input 95" xfId="6577"/>
    <cellStyle name="Input 96" xfId="6619"/>
    <cellStyle name="Input 97" xfId="6661"/>
    <cellStyle name="Input 98" xfId="6703"/>
    <cellStyle name="Input 99" xfId="6745"/>
    <cellStyle name="Linked Cell" xfId="36" builtinId="24" customBuiltin="1"/>
    <cellStyle name="Linked Cell 10" xfId="2999"/>
    <cellStyle name="Linked Cell 100" xfId="6788"/>
    <cellStyle name="Linked Cell 101" xfId="6831"/>
    <cellStyle name="Linked Cell 102" xfId="6873"/>
    <cellStyle name="Linked Cell 103" xfId="6915"/>
    <cellStyle name="Linked Cell 104" xfId="6956"/>
    <cellStyle name="Linked Cell 105" xfId="6998"/>
    <cellStyle name="Linked Cell 106" xfId="7040"/>
    <cellStyle name="Linked Cell 107" xfId="7082"/>
    <cellStyle name="Linked Cell 108" xfId="7124"/>
    <cellStyle name="Linked Cell 109" xfId="7166"/>
    <cellStyle name="Linked Cell 11" xfId="3040"/>
    <cellStyle name="Linked Cell 110" xfId="7209"/>
    <cellStyle name="Linked Cell 111" xfId="7251"/>
    <cellStyle name="Linked Cell 112" xfId="7293"/>
    <cellStyle name="Linked Cell 113" xfId="7335"/>
    <cellStyle name="Linked Cell 114" xfId="7377"/>
    <cellStyle name="Linked Cell 115" xfId="7419"/>
    <cellStyle name="Linked Cell 116" xfId="7461"/>
    <cellStyle name="Linked Cell 117" xfId="7503"/>
    <cellStyle name="Linked Cell 118" xfId="7546"/>
    <cellStyle name="Linked Cell 119" xfId="7588"/>
    <cellStyle name="Linked Cell 12" xfId="3083"/>
    <cellStyle name="Linked Cell 120" xfId="7630"/>
    <cellStyle name="Linked Cell 121" xfId="7672"/>
    <cellStyle name="Linked Cell 122" xfId="7714"/>
    <cellStyle name="Linked Cell 123" xfId="7756"/>
    <cellStyle name="Linked Cell 124" xfId="7798"/>
    <cellStyle name="Linked Cell 125" xfId="7840"/>
    <cellStyle name="Linked Cell 126" xfId="7871"/>
    <cellStyle name="Linked Cell 127" xfId="7901"/>
    <cellStyle name="Linked Cell 128" xfId="7932"/>
    <cellStyle name="Linked Cell 129" xfId="7962"/>
    <cellStyle name="Linked Cell 13" xfId="3125"/>
    <cellStyle name="Linked Cell 130" xfId="7993"/>
    <cellStyle name="Linked Cell 131" xfId="8035"/>
    <cellStyle name="Linked Cell 132" xfId="9907"/>
    <cellStyle name="Linked Cell 133" xfId="9962"/>
    <cellStyle name="Linked Cell 134" xfId="10124"/>
    <cellStyle name="Linked Cell 135" xfId="11902"/>
    <cellStyle name="Linked Cell 14" xfId="3167"/>
    <cellStyle name="Linked Cell 15" xfId="3209"/>
    <cellStyle name="Linked Cell 16" xfId="3251"/>
    <cellStyle name="Linked Cell 17" xfId="3293"/>
    <cellStyle name="Linked Cell 18" xfId="3335"/>
    <cellStyle name="Linked Cell 19" xfId="3377"/>
    <cellStyle name="Linked Cell 2" xfId="55"/>
    <cellStyle name="Linked Cell 20" xfId="3420"/>
    <cellStyle name="Linked Cell 21" xfId="3462"/>
    <cellStyle name="Linked Cell 22" xfId="3504"/>
    <cellStyle name="Linked Cell 23" xfId="3546"/>
    <cellStyle name="Linked Cell 24" xfId="3588"/>
    <cellStyle name="Linked Cell 25" xfId="3630"/>
    <cellStyle name="Linked Cell 26" xfId="3672"/>
    <cellStyle name="Linked Cell 27" xfId="3714"/>
    <cellStyle name="Linked Cell 28" xfId="3757"/>
    <cellStyle name="Linked Cell 29" xfId="3799"/>
    <cellStyle name="Linked Cell 3" xfId="388"/>
    <cellStyle name="Linked Cell 3 2" xfId="8170"/>
    <cellStyle name="Linked Cell 3 3" xfId="2737"/>
    <cellStyle name="Linked Cell 30" xfId="3841"/>
    <cellStyle name="Linked Cell 31" xfId="3883"/>
    <cellStyle name="Linked Cell 32" xfId="3925"/>
    <cellStyle name="Linked Cell 33" xfId="3967"/>
    <cellStyle name="Linked Cell 34" xfId="4009"/>
    <cellStyle name="Linked Cell 35" xfId="4051"/>
    <cellStyle name="Linked Cell 36" xfId="4094"/>
    <cellStyle name="Linked Cell 37" xfId="4136"/>
    <cellStyle name="Linked Cell 38" xfId="4178"/>
    <cellStyle name="Linked Cell 39" xfId="4220"/>
    <cellStyle name="Linked Cell 4" xfId="2544"/>
    <cellStyle name="Linked Cell 4 2" xfId="2765"/>
    <cellStyle name="Linked Cell 40" xfId="4262"/>
    <cellStyle name="Linked Cell 41" xfId="4304"/>
    <cellStyle name="Linked Cell 42" xfId="4346"/>
    <cellStyle name="Linked Cell 43" xfId="4388"/>
    <cellStyle name="Linked Cell 44" xfId="4429"/>
    <cellStyle name="Linked Cell 45" xfId="4472"/>
    <cellStyle name="Linked Cell 46" xfId="4514"/>
    <cellStyle name="Linked Cell 47" xfId="4556"/>
    <cellStyle name="Linked Cell 48" xfId="4598"/>
    <cellStyle name="Linked Cell 49" xfId="4640"/>
    <cellStyle name="Linked Cell 5" xfId="2597"/>
    <cellStyle name="Linked Cell 5 2" xfId="2793"/>
    <cellStyle name="Linked Cell 50" xfId="4682"/>
    <cellStyle name="Linked Cell 51" xfId="4724"/>
    <cellStyle name="Linked Cell 52" xfId="4766"/>
    <cellStyle name="Linked Cell 53" xfId="4809"/>
    <cellStyle name="Linked Cell 54" xfId="4851"/>
    <cellStyle name="Linked Cell 55" xfId="4893"/>
    <cellStyle name="Linked Cell 56" xfId="4935"/>
    <cellStyle name="Linked Cell 57" xfId="4977"/>
    <cellStyle name="Linked Cell 58" xfId="5019"/>
    <cellStyle name="Linked Cell 59" xfId="5061"/>
    <cellStyle name="Linked Cell 6" xfId="2833"/>
    <cellStyle name="Linked Cell 60" xfId="5103"/>
    <cellStyle name="Linked Cell 61" xfId="5146"/>
    <cellStyle name="Linked Cell 62" xfId="5188"/>
    <cellStyle name="Linked Cell 63" xfId="5230"/>
    <cellStyle name="Linked Cell 64" xfId="5272"/>
    <cellStyle name="Linked Cell 65" xfId="5314"/>
    <cellStyle name="Linked Cell 66" xfId="5356"/>
    <cellStyle name="Linked Cell 67" xfId="5398"/>
    <cellStyle name="Linked Cell 68" xfId="5440"/>
    <cellStyle name="Linked Cell 69" xfId="5483"/>
    <cellStyle name="Linked Cell 7" xfId="2875"/>
    <cellStyle name="Linked Cell 70" xfId="5525"/>
    <cellStyle name="Linked Cell 71" xfId="5567"/>
    <cellStyle name="Linked Cell 72" xfId="5609"/>
    <cellStyle name="Linked Cell 73" xfId="5651"/>
    <cellStyle name="Linked Cell 74" xfId="5693"/>
    <cellStyle name="Linked Cell 75" xfId="5735"/>
    <cellStyle name="Linked Cell 76" xfId="5777"/>
    <cellStyle name="Linked Cell 77" xfId="5820"/>
    <cellStyle name="Linked Cell 78" xfId="5862"/>
    <cellStyle name="Linked Cell 79" xfId="5904"/>
    <cellStyle name="Linked Cell 8" xfId="2916"/>
    <cellStyle name="Linked Cell 80" xfId="5946"/>
    <cellStyle name="Linked Cell 81" xfId="5988"/>
    <cellStyle name="Linked Cell 82" xfId="6030"/>
    <cellStyle name="Linked Cell 83" xfId="6072"/>
    <cellStyle name="Linked Cell 84" xfId="6114"/>
    <cellStyle name="Linked Cell 85" xfId="6157"/>
    <cellStyle name="Linked Cell 86" xfId="6199"/>
    <cellStyle name="Linked Cell 87" xfId="6241"/>
    <cellStyle name="Linked Cell 88" xfId="6283"/>
    <cellStyle name="Linked Cell 89" xfId="6325"/>
    <cellStyle name="Linked Cell 9" xfId="2958"/>
    <cellStyle name="Linked Cell 90" xfId="6367"/>
    <cellStyle name="Linked Cell 91" xfId="6409"/>
    <cellStyle name="Linked Cell 92" xfId="6451"/>
    <cellStyle name="Linked Cell 93" xfId="6494"/>
    <cellStyle name="Linked Cell 94" xfId="6536"/>
    <cellStyle name="Linked Cell 95" xfId="6578"/>
    <cellStyle name="Linked Cell 96" xfId="6620"/>
    <cellStyle name="Linked Cell 97" xfId="6662"/>
    <cellStyle name="Linked Cell 98" xfId="6704"/>
    <cellStyle name="Linked Cell 99" xfId="6746"/>
    <cellStyle name="Neutral" xfId="37" builtinId="28" customBuiltin="1"/>
    <cellStyle name="Neutral 10" xfId="3000"/>
    <cellStyle name="Neutral 100" xfId="6789"/>
    <cellStyle name="Neutral 101" xfId="6832"/>
    <cellStyle name="Neutral 102" xfId="6874"/>
    <cellStyle name="Neutral 103" xfId="6916"/>
    <cellStyle name="Neutral 104" xfId="6957"/>
    <cellStyle name="Neutral 105" xfId="6999"/>
    <cellStyle name="Neutral 106" xfId="7041"/>
    <cellStyle name="Neutral 107" xfId="7083"/>
    <cellStyle name="Neutral 108" xfId="7125"/>
    <cellStyle name="Neutral 109" xfId="7167"/>
    <cellStyle name="Neutral 11" xfId="3041"/>
    <cellStyle name="Neutral 110" xfId="7210"/>
    <cellStyle name="Neutral 111" xfId="7252"/>
    <cellStyle name="Neutral 112" xfId="7294"/>
    <cellStyle name="Neutral 113" xfId="7336"/>
    <cellStyle name="Neutral 114" xfId="7378"/>
    <cellStyle name="Neutral 115" xfId="7420"/>
    <cellStyle name="Neutral 116" xfId="7462"/>
    <cellStyle name="Neutral 117" xfId="7504"/>
    <cellStyle name="Neutral 118" xfId="7547"/>
    <cellStyle name="Neutral 119" xfId="7589"/>
    <cellStyle name="Neutral 12" xfId="3084"/>
    <cellStyle name="Neutral 120" xfId="7631"/>
    <cellStyle name="Neutral 121" xfId="7673"/>
    <cellStyle name="Neutral 122" xfId="7715"/>
    <cellStyle name="Neutral 123" xfId="7757"/>
    <cellStyle name="Neutral 124" xfId="7799"/>
    <cellStyle name="Neutral 125" xfId="7841"/>
    <cellStyle name="Neutral 126" xfId="7872"/>
    <cellStyle name="Neutral 127" xfId="7902"/>
    <cellStyle name="Neutral 128" xfId="7933"/>
    <cellStyle name="Neutral 129" xfId="7963"/>
    <cellStyle name="Neutral 13" xfId="3126"/>
    <cellStyle name="Neutral 130" xfId="7994"/>
    <cellStyle name="Neutral 131" xfId="8036"/>
    <cellStyle name="Neutral 132" xfId="9903"/>
    <cellStyle name="Neutral 133" xfId="9958"/>
    <cellStyle name="Neutral 134" xfId="10125"/>
    <cellStyle name="Neutral 135" xfId="11907"/>
    <cellStyle name="Neutral 14" xfId="3168"/>
    <cellStyle name="Neutral 15" xfId="3210"/>
    <cellStyle name="Neutral 16" xfId="3252"/>
    <cellStyle name="Neutral 17" xfId="3294"/>
    <cellStyle name="Neutral 18" xfId="3336"/>
    <cellStyle name="Neutral 19" xfId="3378"/>
    <cellStyle name="Neutral 2" xfId="51"/>
    <cellStyle name="Neutral 20" xfId="3421"/>
    <cellStyle name="Neutral 21" xfId="3463"/>
    <cellStyle name="Neutral 22" xfId="3505"/>
    <cellStyle name="Neutral 23" xfId="3547"/>
    <cellStyle name="Neutral 24" xfId="3589"/>
    <cellStyle name="Neutral 25" xfId="3631"/>
    <cellStyle name="Neutral 26" xfId="3673"/>
    <cellStyle name="Neutral 27" xfId="3715"/>
    <cellStyle name="Neutral 28" xfId="3758"/>
    <cellStyle name="Neutral 29" xfId="3800"/>
    <cellStyle name="Neutral 3" xfId="384"/>
    <cellStyle name="Neutral 3 2" xfId="8166"/>
    <cellStyle name="Neutral 3 3" xfId="2738"/>
    <cellStyle name="Neutral 30" xfId="3842"/>
    <cellStyle name="Neutral 31" xfId="3884"/>
    <cellStyle name="Neutral 32" xfId="3926"/>
    <cellStyle name="Neutral 33" xfId="3968"/>
    <cellStyle name="Neutral 34" xfId="4010"/>
    <cellStyle name="Neutral 35" xfId="4052"/>
    <cellStyle name="Neutral 36" xfId="4095"/>
    <cellStyle name="Neutral 37" xfId="4137"/>
    <cellStyle name="Neutral 38" xfId="4179"/>
    <cellStyle name="Neutral 39" xfId="4221"/>
    <cellStyle name="Neutral 4" xfId="2540"/>
    <cellStyle name="Neutral 4 2" xfId="2766"/>
    <cellStyle name="Neutral 40" xfId="4263"/>
    <cellStyle name="Neutral 41" xfId="4305"/>
    <cellStyle name="Neutral 42" xfId="4347"/>
    <cellStyle name="Neutral 43" xfId="4389"/>
    <cellStyle name="Neutral 44" xfId="4430"/>
    <cellStyle name="Neutral 45" xfId="4473"/>
    <cellStyle name="Neutral 46" xfId="4515"/>
    <cellStyle name="Neutral 47" xfId="4557"/>
    <cellStyle name="Neutral 48" xfId="4599"/>
    <cellStyle name="Neutral 49" xfId="4641"/>
    <cellStyle name="Neutral 5" xfId="2593"/>
    <cellStyle name="Neutral 5 2" xfId="2794"/>
    <cellStyle name="Neutral 50" xfId="4683"/>
    <cellStyle name="Neutral 51" xfId="4725"/>
    <cellStyle name="Neutral 52" xfId="4767"/>
    <cellStyle name="Neutral 53" xfId="4810"/>
    <cellStyle name="Neutral 54" xfId="4852"/>
    <cellStyle name="Neutral 55" xfId="4894"/>
    <cellStyle name="Neutral 56" xfId="4936"/>
    <cellStyle name="Neutral 57" xfId="4978"/>
    <cellStyle name="Neutral 58" xfId="5020"/>
    <cellStyle name="Neutral 59" xfId="5062"/>
    <cellStyle name="Neutral 6" xfId="2834"/>
    <cellStyle name="Neutral 60" xfId="5104"/>
    <cellStyle name="Neutral 61" xfId="5147"/>
    <cellStyle name="Neutral 62" xfId="5189"/>
    <cellStyle name="Neutral 63" xfId="5231"/>
    <cellStyle name="Neutral 64" xfId="5273"/>
    <cellStyle name="Neutral 65" xfId="5315"/>
    <cellStyle name="Neutral 66" xfId="5357"/>
    <cellStyle name="Neutral 67" xfId="5399"/>
    <cellStyle name="Neutral 68" xfId="5441"/>
    <cellStyle name="Neutral 69" xfId="5484"/>
    <cellStyle name="Neutral 7" xfId="2876"/>
    <cellStyle name="Neutral 70" xfId="5526"/>
    <cellStyle name="Neutral 71" xfId="5568"/>
    <cellStyle name="Neutral 72" xfId="5610"/>
    <cellStyle name="Neutral 73" xfId="5652"/>
    <cellStyle name="Neutral 74" xfId="5694"/>
    <cellStyle name="Neutral 75" xfId="5736"/>
    <cellStyle name="Neutral 76" xfId="5778"/>
    <cellStyle name="Neutral 77" xfId="5821"/>
    <cellStyle name="Neutral 78" xfId="5863"/>
    <cellStyle name="Neutral 79" xfId="5905"/>
    <cellStyle name="Neutral 8" xfId="2917"/>
    <cellStyle name="Neutral 80" xfId="5947"/>
    <cellStyle name="Neutral 81" xfId="5989"/>
    <cellStyle name="Neutral 82" xfId="6031"/>
    <cellStyle name="Neutral 83" xfId="6073"/>
    <cellStyle name="Neutral 84" xfId="6115"/>
    <cellStyle name="Neutral 85" xfId="6158"/>
    <cellStyle name="Neutral 86" xfId="6200"/>
    <cellStyle name="Neutral 87" xfId="6242"/>
    <cellStyle name="Neutral 88" xfId="6284"/>
    <cellStyle name="Neutral 89" xfId="6326"/>
    <cellStyle name="Neutral 9" xfId="2959"/>
    <cellStyle name="Neutral 90" xfId="6368"/>
    <cellStyle name="Neutral 91" xfId="6410"/>
    <cellStyle name="Neutral 92" xfId="6452"/>
    <cellStyle name="Neutral 93" xfId="6495"/>
    <cellStyle name="Neutral 94" xfId="6537"/>
    <cellStyle name="Neutral 95" xfId="6579"/>
    <cellStyle name="Neutral 96" xfId="6621"/>
    <cellStyle name="Neutral 97" xfId="6663"/>
    <cellStyle name="Neutral 98" xfId="6705"/>
    <cellStyle name="Neutral 99" xfId="6747"/>
    <cellStyle name="Normal" xfId="0" builtinId="0"/>
    <cellStyle name="Normal 10" xfId="170"/>
    <cellStyle name="Normal 10 2" xfId="2365"/>
    <cellStyle name="Normal 10 3" xfId="8106"/>
    <cellStyle name="Normal 100" xfId="6753"/>
    <cellStyle name="Normal 100 2" xfId="11474"/>
    <cellStyle name="Normal 101" xfId="1656"/>
    <cellStyle name="Normal 101 2" xfId="9264"/>
    <cellStyle name="Normal 101 3" xfId="11488"/>
    <cellStyle name="Normal 101 4" xfId="6795"/>
    <cellStyle name="Normal 102" xfId="6838"/>
    <cellStyle name="Normal 102 2" xfId="11503"/>
    <cellStyle name="Normal 103" xfId="10087"/>
    <cellStyle name="Normal 104" xfId="11903"/>
    <cellStyle name="Normal 105" xfId="6963"/>
    <cellStyle name="Normal 105 2" xfId="11544"/>
    <cellStyle name="Normal 106" xfId="12027"/>
    <cellStyle name="Normal 107" xfId="1739"/>
    <cellStyle name="Normal 107 2" xfId="9337"/>
    <cellStyle name="Normal 107 3" xfId="11572"/>
    <cellStyle name="Normal 107 4" xfId="7047"/>
    <cellStyle name="Normal 108" xfId="12042"/>
    <cellStyle name="Normal 109" xfId="7131"/>
    <cellStyle name="Normal 109 2" xfId="11600"/>
    <cellStyle name="Normal 11" xfId="288"/>
    <cellStyle name="Normal 11 2" xfId="2379"/>
    <cellStyle name="Normal 11 3" xfId="2389"/>
    <cellStyle name="Normal 11 4" xfId="376"/>
    <cellStyle name="Normal 110" xfId="7173"/>
    <cellStyle name="Normal 110 2" xfId="11614"/>
    <cellStyle name="Normal 111" xfId="7216"/>
    <cellStyle name="Normal 111 2" xfId="11630"/>
    <cellStyle name="Normal 112" xfId="1809"/>
    <cellStyle name="Normal 113" xfId="7300"/>
    <cellStyle name="Normal 113 2" xfId="11659"/>
    <cellStyle name="Normal 114" xfId="12057"/>
    <cellStyle name="Normal 115" xfId="7384"/>
    <cellStyle name="Normal 115 2" xfId="11687"/>
    <cellStyle name="Normal 116" xfId="12072"/>
    <cellStyle name="Normal 117" xfId="574"/>
    <cellStyle name="Normal 117 2" xfId="8292"/>
    <cellStyle name="Normal 117 3" xfId="11717"/>
    <cellStyle name="Normal 117 4" xfId="7468"/>
    <cellStyle name="Normal 118" xfId="7510"/>
    <cellStyle name="Normal 118 2" xfId="11731"/>
    <cellStyle name="Normal 119" xfId="7553"/>
    <cellStyle name="Normal 119 2" xfId="11746"/>
    <cellStyle name="Normal 12" xfId="173"/>
    <cellStyle name="Normal 12 2" xfId="429"/>
    <cellStyle name="Normal 12 3" xfId="8107"/>
    <cellStyle name="Normal 12 4" xfId="10213"/>
    <cellStyle name="Normal 12 5" xfId="3047"/>
    <cellStyle name="Normal 120" xfId="12089"/>
    <cellStyle name="Normal 121" xfId="7637"/>
    <cellStyle name="Normal 121 2" xfId="11774"/>
    <cellStyle name="Normal 122" xfId="12104"/>
    <cellStyle name="Normal 123" xfId="1948"/>
    <cellStyle name="Normal 123 2" xfId="9518"/>
    <cellStyle name="Normal 123 3" xfId="11802"/>
    <cellStyle name="Normal 123 4" xfId="7721"/>
    <cellStyle name="Normal 124" xfId="12119"/>
    <cellStyle name="Normal 125" xfId="7805"/>
    <cellStyle name="Normal 125 2" xfId="11830"/>
    <cellStyle name="Normal 126" xfId="7847"/>
    <cellStyle name="Normal 126 2" xfId="11844"/>
    <cellStyle name="Normal 127" xfId="2018"/>
    <cellStyle name="Normal 127 2" xfId="9579"/>
    <cellStyle name="Normal 127 3" xfId="11847"/>
    <cellStyle name="Normal 127 4" xfId="7878"/>
    <cellStyle name="Normal 128" xfId="7908"/>
    <cellStyle name="Normal 128 2" xfId="11849"/>
    <cellStyle name="Normal 129" xfId="7939"/>
    <cellStyle name="Normal 129 2" xfId="11852"/>
    <cellStyle name="Normal 13" xfId="224"/>
    <cellStyle name="Normal 13 2" xfId="2392"/>
    <cellStyle name="Normal 13 3" xfId="8127"/>
    <cellStyle name="Normal 13 4" xfId="10228"/>
    <cellStyle name="Normal 13 5" xfId="3090"/>
    <cellStyle name="Normal 130" xfId="7969"/>
    <cellStyle name="Normal 130 2" xfId="11854"/>
    <cellStyle name="Normal 131" xfId="2074"/>
    <cellStyle name="Normal 131 2" xfId="9628"/>
    <cellStyle name="Normal 131 3" xfId="11857"/>
    <cellStyle name="Normal 131 4" xfId="8000"/>
    <cellStyle name="Normal 132" xfId="12134"/>
    <cellStyle name="Normal 133" xfId="12149"/>
    <cellStyle name="Normal 134" xfId="12164"/>
    <cellStyle name="Normal 135" xfId="575"/>
    <cellStyle name="Normal 137" xfId="576"/>
    <cellStyle name="Normal 139" xfId="2145"/>
    <cellStyle name="Normal 14" xfId="176"/>
    <cellStyle name="Normal 14 2" xfId="12088"/>
    <cellStyle name="Normal 15" xfId="360"/>
    <cellStyle name="Normal 15 2" xfId="624"/>
    <cellStyle name="Normal 15 3" xfId="8147"/>
    <cellStyle name="Normal 15 4" xfId="10256"/>
    <cellStyle name="Normal 15 5" xfId="3174"/>
    <cellStyle name="Normal 16" xfId="179"/>
    <cellStyle name="Normal 17" xfId="227"/>
    <cellStyle name="Normal 17 2" xfId="422"/>
    <cellStyle name="Normal 17 3" xfId="8128"/>
    <cellStyle name="Normal 17 4" xfId="10285"/>
    <cellStyle name="Normal 17 5" xfId="3258"/>
    <cellStyle name="Normal 18" xfId="182"/>
    <cellStyle name="Normal 19" xfId="2397"/>
    <cellStyle name="Normal 19 2" xfId="9890"/>
    <cellStyle name="Normal 19 3" xfId="10313"/>
    <cellStyle name="Normal 19 4" xfId="3342"/>
    <cellStyle name="Normal 2" xfId="43"/>
    <cellStyle name="Normal 2 2" xfId="417"/>
    <cellStyle name="Normal 2 2 2" xfId="2482"/>
    <cellStyle name="Normal 2 3" xfId="158"/>
    <cellStyle name="Normal 2 4" xfId="120"/>
    <cellStyle name="Normal 2 5" xfId="9937"/>
    <cellStyle name="Normal 20" xfId="185"/>
    <cellStyle name="Normal 20 2" xfId="8112"/>
    <cellStyle name="Normal 20 3" xfId="10327"/>
    <cellStyle name="Normal 20 4" xfId="3384"/>
    <cellStyle name="Normal 21" xfId="230"/>
    <cellStyle name="Normal 21 2" xfId="8129"/>
    <cellStyle name="Normal 21 3" xfId="10342"/>
    <cellStyle name="Normal 21 4" xfId="12087"/>
    <cellStyle name="Normal 21 5" xfId="3427"/>
    <cellStyle name="Normal 22" xfId="188"/>
    <cellStyle name="Normal 22 2" xfId="440"/>
    <cellStyle name="Normal 23" xfId="707"/>
    <cellStyle name="Normal 23 2" xfId="2400"/>
    <cellStyle name="Normal 23 3" xfId="8378"/>
    <cellStyle name="Normal 23 4" xfId="10371"/>
    <cellStyle name="Normal 23 5" xfId="3511"/>
    <cellStyle name="Normal 24" xfId="191"/>
    <cellStyle name="Normal 25" xfId="282"/>
    <cellStyle name="Normal 25 2" xfId="8145"/>
    <cellStyle name="Normal 25 3" xfId="10399"/>
    <cellStyle name="Normal 25 4" xfId="3595"/>
    <cellStyle name="Normal 26" xfId="194"/>
    <cellStyle name="Normal 27" xfId="233"/>
    <cellStyle name="Normal 27 2" xfId="2403"/>
    <cellStyle name="Normal 27 3" xfId="450"/>
    <cellStyle name="Normal 27 4" xfId="8130"/>
    <cellStyle name="Normal 27 5" xfId="10427"/>
    <cellStyle name="Normal 27 6" xfId="3679"/>
    <cellStyle name="Normal 28" xfId="197"/>
    <cellStyle name="Normal 28 2" xfId="8117"/>
    <cellStyle name="Normal 28 3" xfId="10441"/>
    <cellStyle name="Normal 28 4" xfId="3721"/>
    <cellStyle name="Normal 29" xfId="777"/>
    <cellStyle name="Normal 29 2" xfId="8446"/>
    <cellStyle name="Normal 29 3" xfId="10456"/>
    <cellStyle name="Normal 29 4" xfId="3764"/>
    <cellStyle name="Normal 3" xfId="86"/>
    <cellStyle name="Normal 3 2" xfId="296"/>
    <cellStyle name="Normal 3 2 2" xfId="2484"/>
    <cellStyle name="Normal 3 2 3" xfId="573"/>
    <cellStyle name="Normal 3 3" xfId="2380"/>
    <cellStyle name="Normal 3 4" xfId="290"/>
    <cellStyle name="Normal 3 5" xfId="278"/>
    <cellStyle name="Normal 3 6" xfId="123"/>
    <cellStyle name="Normal 3 7" xfId="9938"/>
    <cellStyle name="Normal 30" xfId="200"/>
    <cellStyle name="Normal 31" xfId="236"/>
    <cellStyle name="Normal 31 2" xfId="8131"/>
    <cellStyle name="Normal 31 3" xfId="10487"/>
    <cellStyle name="Normal 31 4" xfId="3848"/>
    <cellStyle name="Normal 32" xfId="203"/>
    <cellStyle name="Normal 33" xfId="462"/>
    <cellStyle name="Normal 33 2" xfId="8218"/>
    <cellStyle name="Normal 33 3" xfId="10516"/>
    <cellStyle name="Normal 33 4" xfId="3932"/>
    <cellStyle name="Normal 34" xfId="206"/>
    <cellStyle name="Normal 35" xfId="239"/>
    <cellStyle name="Normal 35 2" xfId="2408"/>
    <cellStyle name="Normal 35 3" xfId="847"/>
    <cellStyle name="Normal 35 4" xfId="8132"/>
    <cellStyle name="Normal 35 5" xfId="10544"/>
    <cellStyle name="Normal 35 6" xfId="4016"/>
    <cellStyle name="Normal 36" xfId="209"/>
    <cellStyle name="Normal 36 2" xfId="8122"/>
    <cellStyle name="Normal 36 3" xfId="10558"/>
    <cellStyle name="Normal 36 4" xfId="4058"/>
    <cellStyle name="Normal 37" xfId="155"/>
    <cellStyle name="Normal 37 2" xfId="8101"/>
    <cellStyle name="Normal 37 3" xfId="10574"/>
    <cellStyle name="Normal 37 4" xfId="4101"/>
    <cellStyle name="Normal 38" xfId="212"/>
    <cellStyle name="Normal 38 2" xfId="472"/>
    <cellStyle name="Normal 39" xfId="242"/>
    <cellStyle name="Normal 39 2" xfId="8133"/>
    <cellStyle name="Normal 39 3" xfId="10602"/>
    <cellStyle name="Normal 39 4" xfId="4185"/>
    <cellStyle name="Normal 4" xfId="102"/>
    <cellStyle name="Normal 4 2" xfId="2306"/>
    <cellStyle name="Normal 4 3" xfId="2465"/>
    <cellStyle name="Normal 4 4" xfId="375"/>
    <cellStyle name="Normal 4 5" xfId="292"/>
    <cellStyle name="Normal 4 6" xfId="161"/>
    <cellStyle name="Normal 4 7" xfId="8083"/>
    <cellStyle name="Normal 40" xfId="215"/>
    <cellStyle name="Normal 41" xfId="361"/>
    <cellStyle name="Normal 41 2" xfId="917"/>
    <cellStyle name="Normal 41 3" xfId="8148"/>
    <cellStyle name="Normal 41 4" xfId="10630"/>
    <cellStyle name="Normal 41 5" xfId="4269"/>
    <cellStyle name="Normal 42" xfId="245"/>
    <cellStyle name="Normal 43" xfId="362"/>
    <cellStyle name="Normal 43 2" xfId="481"/>
    <cellStyle name="Normal 43 3" xfId="8149"/>
    <cellStyle name="Normal 43 4" xfId="10659"/>
    <cellStyle name="Normal 43 5" xfId="4353"/>
    <cellStyle name="Normal 44" xfId="248"/>
    <cellStyle name="Normal 45" xfId="2415"/>
    <cellStyle name="Normal 45 2" xfId="9891"/>
    <cellStyle name="Normal 45 3" xfId="10686"/>
    <cellStyle name="Normal 45 4" xfId="4436"/>
    <cellStyle name="Normal 46" xfId="251"/>
    <cellStyle name="Normal 46 2" xfId="8135"/>
    <cellStyle name="Normal 46 3" xfId="10701"/>
    <cellStyle name="Normal 46 4" xfId="4479"/>
    <cellStyle name="Normal 47" xfId="987"/>
    <cellStyle name="Normal 47 2" xfId="2418"/>
    <cellStyle name="Normal 48" xfId="254"/>
    <cellStyle name="Normal 48 2" xfId="491"/>
    <cellStyle name="Normal 48 3" xfId="8136"/>
    <cellStyle name="Normal 48 4" xfId="10730"/>
    <cellStyle name="Normal 48 5" xfId="4563"/>
    <cellStyle name="Normal 49" xfId="2421"/>
    <cellStyle name="Normal 5" xfId="151"/>
    <cellStyle name="Normal 5 2" xfId="2515"/>
    <cellStyle name="Normal 5 3" xfId="2383"/>
    <cellStyle name="Normal 5 4" xfId="2321"/>
    <cellStyle name="Normal 5 5" xfId="287"/>
    <cellStyle name="Normal 5 6" xfId="218"/>
    <cellStyle name="Normal 5 7" xfId="8086"/>
    <cellStyle name="Normal 50" xfId="257"/>
    <cellStyle name="Normal 50 2" xfId="8137"/>
    <cellStyle name="Normal 50 3" xfId="10759"/>
    <cellStyle name="Normal 50 4" xfId="4647"/>
    <cellStyle name="Normal 51" xfId="2424"/>
    <cellStyle name="Normal 52" xfId="260"/>
    <cellStyle name="Normal 52 2" xfId="8138"/>
    <cellStyle name="Normal 52 3" xfId="10787"/>
    <cellStyle name="Normal 52 4" xfId="4731"/>
    <cellStyle name="Normal 53" xfId="418"/>
    <cellStyle name="Normal 53 2" xfId="8199"/>
    <cellStyle name="Normal 53 3" xfId="10803"/>
    <cellStyle name="Normal 53 4" xfId="4773"/>
    <cellStyle name="Normal 54" xfId="263"/>
    <cellStyle name="Normal 54 2" xfId="8139"/>
    <cellStyle name="Normal 54 3" xfId="10818"/>
    <cellStyle name="Normal 54 4" xfId="4816"/>
    <cellStyle name="Normal 55" xfId="118"/>
    <cellStyle name="Normal 56" xfId="266"/>
    <cellStyle name="Normal 56 2" xfId="1083"/>
    <cellStyle name="Normal 56 3" xfId="8140"/>
    <cellStyle name="Normal 56 4" xfId="10846"/>
    <cellStyle name="Normal 56 5" xfId="4900"/>
    <cellStyle name="Normal 57" xfId="2429"/>
    <cellStyle name="Normal 58" xfId="269"/>
    <cellStyle name="Normal 58 2" xfId="513"/>
    <cellStyle name="Normal 58 3" xfId="8141"/>
    <cellStyle name="Normal 58 4" xfId="10874"/>
    <cellStyle name="Normal 58 5" xfId="4984"/>
    <cellStyle name="Normal 59" xfId="363"/>
    <cellStyle name="Normal 6" xfId="164"/>
    <cellStyle name="Normal 6 2" xfId="2336"/>
    <cellStyle name="Normal 6 3" xfId="8103"/>
    <cellStyle name="Normal 6 4" xfId="10054"/>
    <cellStyle name="Normal 6 4 2" xfId="12008"/>
    <cellStyle name="Normal 60" xfId="272"/>
    <cellStyle name="Normal 60 2" xfId="8142"/>
    <cellStyle name="Normal 60 3" xfId="10903"/>
    <cellStyle name="Normal 60 4" xfId="5068"/>
    <cellStyle name="Normal 61" xfId="2531"/>
    <cellStyle name="Normal 61 2" xfId="10918"/>
    <cellStyle name="Normal 61 3" xfId="5110"/>
    <cellStyle name="Normal 62" xfId="275"/>
    <cellStyle name="Normal 62 2" xfId="1153"/>
    <cellStyle name="Normal 62 3" xfId="8143"/>
    <cellStyle name="Normal 62 4" xfId="10934"/>
    <cellStyle name="Normal 62 5" xfId="5153"/>
    <cellStyle name="Normal 63" xfId="2434"/>
    <cellStyle name="Normal 64" xfId="364"/>
    <cellStyle name="Normal 64 2" xfId="529"/>
    <cellStyle name="Normal 64 3" xfId="8150"/>
    <cellStyle name="Normal 64 4" xfId="10962"/>
    <cellStyle name="Normal 64 5" xfId="5237"/>
    <cellStyle name="Normal 65" xfId="2574"/>
    <cellStyle name="Normal 65 2" xfId="11915"/>
    <cellStyle name="Normal 66" xfId="365"/>
    <cellStyle name="Normal 66 2" xfId="8151"/>
    <cellStyle name="Normal 66 3" xfId="10990"/>
    <cellStyle name="Normal 66 4" xfId="5321"/>
    <cellStyle name="Normal 67" xfId="2437"/>
    <cellStyle name="Normal 68" xfId="366"/>
    <cellStyle name="Normal 68 2" xfId="1223"/>
    <cellStyle name="Normal 68 3" xfId="8152"/>
    <cellStyle name="Normal 68 4" xfId="11020"/>
    <cellStyle name="Normal 68 5" xfId="5405"/>
    <cellStyle name="Normal 69" xfId="522"/>
    <cellStyle name="Normal 69 2" xfId="8253"/>
    <cellStyle name="Normal 69 3" xfId="11034"/>
    <cellStyle name="Normal 69 4" xfId="5447"/>
    <cellStyle name="Normal 7" xfId="279"/>
    <cellStyle name="Normal 7 2" xfId="2468"/>
    <cellStyle name="Normal 7 3" xfId="419"/>
    <cellStyle name="Normal 7 4" xfId="8144"/>
    <cellStyle name="Normal 7 5" xfId="8068"/>
    <cellStyle name="Normal 70" xfId="367"/>
    <cellStyle name="Normal 70 2" xfId="8153"/>
    <cellStyle name="Normal 70 3" xfId="11049"/>
    <cellStyle name="Normal 70 4" xfId="5490"/>
    <cellStyle name="Normal 71" xfId="2440"/>
    <cellStyle name="Normal 72" xfId="368"/>
    <cellStyle name="Normal 72 2" xfId="8154"/>
    <cellStyle name="Normal 72 3" xfId="11077"/>
    <cellStyle name="Normal 72 4" xfId="5574"/>
    <cellStyle name="Normal 73" xfId="2589"/>
    <cellStyle name="Normal 73 2" xfId="9941"/>
    <cellStyle name="Normal 74" xfId="369"/>
    <cellStyle name="Normal 74 2" xfId="1293"/>
    <cellStyle name="Normal 74 3" xfId="8155"/>
    <cellStyle name="Normal 74 4" xfId="11105"/>
    <cellStyle name="Normal 74 5" xfId="5658"/>
    <cellStyle name="Normal 75" xfId="2443"/>
    <cellStyle name="Normal 76" xfId="370"/>
    <cellStyle name="Normal 76 2" xfId="8156"/>
    <cellStyle name="Normal 76 3" xfId="11133"/>
    <cellStyle name="Normal 76 4" xfId="5742"/>
    <cellStyle name="Normal 77" xfId="545"/>
    <cellStyle name="Normal 77 2" xfId="8271"/>
    <cellStyle name="Normal 77 3" xfId="11147"/>
    <cellStyle name="Normal 77 4" xfId="5784"/>
    <cellStyle name="Normal 78" xfId="371"/>
    <cellStyle name="Normal 78 2" xfId="8157"/>
    <cellStyle name="Normal 78 3" xfId="11162"/>
    <cellStyle name="Normal 78 4" xfId="5827"/>
    <cellStyle name="Normal 79" xfId="2446"/>
    <cellStyle name="Normal 8" xfId="167"/>
    <cellStyle name="Normal 8 2" xfId="2386"/>
    <cellStyle name="Normal 8 3" xfId="2351"/>
    <cellStyle name="Normal 8 4" xfId="8105"/>
    <cellStyle name="Normal 80" xfId="372"/>
    <cellStyle name="Normal 80 2" xfId="1363"/>
    <cellStyle name="Normal 80 3" xfId="8158"/>
    <cellStyle name="Normal 80 4" xfId="11190"/>
    <cellStyle name="Normal 80 5" xfId="5911"/>
    <cellStyle name="Normal 81" xfId="2627"/>
    <cellStyle name="Normal 81 2" xfId="11932"/>
    <cellStyle name="Normal 81 3" xfId="9955"/>
    <cellStyle name="Normal 82" xfId="2449"/>
    <cellStyle name="Normal 82 2" xfId="9892"/>
    <cellStyle name="Normal 82 3" xfId="11218"/>
    <cellStyle name="Normal 82 4" xfId="5995"/>
    <cellStyle name="Normal 83" xfId="2642"/>
    <cellStyle name="Normal 83 2" xfId="11947"/>
    <cellStyle name="Normal 83 3" xfId="9993"/>
    <cellStyle name="Normal 84" xfId="2452"/>
    <cellStyle name="Normal 84 2" xfId="9893"/>
    <cellStyle name="Normal 84 3" xfId="11247"/>
    <cellStyle name="Normal 84 4" xfId="6079"/>
    <cellStyle name="Normal 85" xfId="1433"/>
    <cellStyle name="Normal 85 2" xfId="9068"/>
    <cellStyle name="Normal 85 3" xfId="11261"/>
    <cellStyle name="Normal 85 4" xfId="6121"/>
    <cellStyle name="Normal 86" xfId="2455"/>
    <cellStyle name="Normal 86 2" xfId="9894"/>
    <cellStyle name="Normal 86 3" xfId="11276"/>
    <cellStyle name="Normal 86 4" xfId="6164"/>
    <cellStyle name="Normal 87" xfId="2657"/>
    <cellStyle name="Normal 87 2" xfId="11962"/>
    <cellStyle name="Normal 87 3" xfId="10008"/>
    <cellStyle name="Normal 88" xfId="2458"/>
    <cellStyle name="Normal 88 2" xfId="9895"/>
    <cellStyle name="Normal 88 3" xfId="11305"/>
    <cellStyle name="Normal 88 4" xfId="6248"/>
    <cellStyle name="Normal 89" xfId="2672"/>
    <cellStyle name="Normal 89 2" xfId="11977"/>
    <cellStyle name="Normal 89 3" xfId="10023"/>
    <cellStyle name="Normal 9" xfId="221"/>
    <cellStyle name="Normal 9 2" xfId="577"/>
    <cellStyle name="Normal 90" xfId="1503"/>
    <cellStyle name="Normal 90 2" xfId="2461"/>
    <cellStyle name="Normal 90 3" xfId="9131"/>
    <cellStyle name="Normal 90 4" xfId="11333"/>
    <cellStyle name="Normal 90 5" xfId="6332"/>
    <cellStyle name="Normal 91" xfId="2687"/>
    <cellStyle name="Normal 91 2" xfId="11992"/>
    <cellStyle name="Normal 91 3" xfId="10038"/>
    <cellStyle name="Normal 92" xfId="6416"/>
    <cellStyle name="Normal 92 2" xfId="11361"/>
    <cellStyle name="Normal 93" xfId="6458"/>
    <cellStyle name="Normal 93 2" xfId="11375"/>
    <cellStyle name="Normal 94" xfId="6501"/>
    <cellStyle name="Normal 94 2" xfId="11390"/>
    <cellStyle name="Normal 95" xfId="1573"/>
    <cellStyle name="Normal 96" xfId="6585"/>
    <cellStyle name="Normal 96 2" xfId="11418"/>
    <cellStyle name="Normal 97" xfId="10057"/>
    <cellStyle name="Normal 97 2" xfId="12010"/>
    <cellStyle name="Normal 98" xfId="6669"/>
    <cellStyle name="Normal 98 2" xfId="11446"/>
    <cellStyle name="Normal 99" xfId="10072"/>
    <cellStyle name="Note" xfId="38" builtinId="10" customBuiltin="1"/>
    <cellStyle name="Note 10" xfId="436"/>
    <cellStyle name="Note 10 2" xfId="8205"/>
    <cellStyle name="Note 10 3" xfId="10199"/>
    <cellStyle name="Note 10 4" xfId="3001"/>
    <cellStyle name="Note 100" xfId="822"/>
    <cellStyle name="Note 100 2" xfId="8490"/>
    <cellStyle name="Note 100 3" xfId="11487"/>
    <cellStyle name="Note 100 4" xfId="6790"/>
    <cellStyle name="Note 101" xfId="836"/>
    <cellStyle name="Note 101 2" xfId="8504"/>
    <cellStyle name="Note 101 3" xfId="11502"/>
    <cellStyle name="Note 101 4" xfId="6833"/>
    <cellStyle name="Note 102" xfId="851"/>
    <cellStyle name="Note 102 2" xfId="8518"/>
    <cellStyle name="Note 102 3" xfId="11516"/>
    <cellStyle name="Note 102 4" xfId="6875"/>
    <cellStyle name="Note 103" xfId="864"/>
    <cellStyle name="Note 103 2" xfId="8531"/>
    <cellStyle name="Note 103 3" xfId="11530"/>
    <cellStyle name="Note 103 4" xfId="6917"/>
    <cellStyle name="Note 104" xfId="878"/>
    <cellStyle name="Note 104 2" xfId="8544"/>
    <cellStyle name="Note 104 3" xfId="11543"/>
    <cellStyle name="Note 104 4" xfId="6958"/>
    <cellStyle name="Note 105" xfId="892"/>
    <cellStyle name="Note 105 2" xfId="8558"/>
    <cellStyle name="Note 105 3" xfId="11557"/>
    <cellStyle name="Note 105 4" xfId="7000"/>
    <cellStyle name="Note 106" xfId="906"/>
    <cellStyle name="Note 106 2" xfId="8571"/>
    <cellStyle name="Note 106 3" xfId="11571"/>
    <cellStyle name="Note 106 4" xfId="7042"/>
    <cellStyle name="Note 107" xfId="921"/>
    <cellStyle name="Note 107 2" xfId="8585"/>
    <cellStyle name="Note 107 3" xfId="11585"/>
    <cellStyle name="Note 107 4" xfId="7084"/>
    <cellStyle name="Note 108" xfId="934"/>
    <cellStyle name="Note 108 2" xfId="8598"/>
    <cellStyle name="Note 108 3" xfId="11599"/>
    <cellStyle name="Note 108 4" xfId="7126"/>
    <cellStyle name="Note 109" xfId="948"/>
    <cellStyle name="Note 109 2" xfId="8612"/>
    <cellStyle name="Note 109 3" xfId="11613"/>
    <cellStyle name="Note 109 4" xfId="7168"/>
    <cellStyle name="Note 11" xfId="438"/>
    <cellStyle name="Note 11 2" xfId="8206"/>
    <cellStyle name="Note 11 3" xfId="10212"/>
    <cellStyle name="Note 11 4" xfId="3042"/>
    <cellStyle name="Note 110" xfId="962"/>
    <cellStyle name="Note 110 2" xfId="8625"/>
    <cellStyle name="Note 110 3" xfId="11629"/>
    <cellStyle name="Note 110 4" xfId="7211"/>
    <cellStyle name="Note 111" xfId="976"/>
    <cellStyle name="Note 111 2" xfId="8639"/>
    <cellStyle name="Note 111 3" xfId="11644"/>
    <cellStyle name="Note 111 4" xfId="7253"/>
    <cellStyle name="Note 112" xfId="991"/>
    <cellStyle name="Note 112 2" xfId="8652"/>
    <cellStyle name="Note 112 3" xfId="11658"/>
    <cellStyle name="Note 112 4" xfId="7295"/>
    <cellStyle name="Note 113" xfId="1004"/>
    <cellStyle name="Note 113 2" xfId="8665"/>
    <cellStyle name="Note 113 3" xfId="11672"/>
    <cellStyle name="Note 113 4" xfId="7337"/>
    <cellStyle name="Note 114" xfId="1018"/>
    <cellStyle name="Note 114 2" xfId="8678"/>
    <cellStyle name="Note 114 3" xfId="11686"/>
    <cellStyle name="Note 114 4" xfId="7379"/>
    <cellStyle name="Note 115" xfId="1032"/>
    <cellStyle name="Note 115 2" xfId="8692"/>
    <cellStyle name="Note 115 3" xfId="11701"/>
    <cellStyle name="Note 115 4" xfId="7421"/>
    <cellStyle name="Note 116" xfId="1046"/>
    <cellStyle name="Note 116 2" xfId="8705"/>
    <cellStyle name="Note 116 3" xfId="11716"/>
    <cellStyle name="Note 116 4" xfId="7463"/>
    <cellStyle name="Note 117" xfId="1060"/>
    <cellStyle name="Note 117 2" xfId="8719"/>
    <cellStyle name="Note 117 3" xfId="11730"/>
    <cellStyle name="Note 117 4" xfId="7505"/>
    <cellStyle name="Note 118" xfId="1073"/>
    <cellStyle name="Note 118 2" xfId="8732"/>
    <cellStyle name="Note 118 3" xfId="11745"/>
    <cellStyle name="Note 118 4" xfId="7548"/>
    <cellStyle name="Note 119" xfId="1087"/>
    <cellStyle name="Note 119 2" xfId="8745"/>
    <cellStyle name="Note 119 3" xfId="11759"/>
    <cellStyle name="Note 119 4" xfId="7590"/>
    <cellStyle name="Note 12" xfId="441"/>
    <cellStyle name="Note 12 2" xfId="8207"/>
    <cellStyle name="Note 12 3" xfId="10227"/>
    <cellStyle name="Note 12 4" xfId="3085"/>
    <cellStyle name="Note 120" xfId="1101"/>
    <cellStyle name="Note 120 2" xfId="8758"/>
    <cellStyle name="Note 120 3" xfId="11773"/>
    <cellStyle name="Note 120 4" xfId="7632"/>
    <cellStyle name="Note 121" xfId="1115"/>
    <cellStyle name="Note 121 2" xfId="8772"/>
    <cellStyle name="Note 121 3" xfId="11787"/>
    <cellStyle name="Note 121 4" xfId="7674"/>
    <cellStyle name="Note 122" xfId="1128"/>
    <cellStyle name="Note 122 2" xfId="8785"/>
    <cellStyle name="Note 122 3" xfId="11801"/>
    <cellStyle name="Note 122 4" xfId="7716"/>
    <cellStyle name="Note 123" xfId="1142"/>
    <cellStyle name="Note 123 2" xfId="8799"/>
    <cellStyle name="Note 123 3" xfId="11815"/>
    <cellStyle name="Note 123 4" xfId="7758"/>
    <cellStyle name="Note 124" xfId="1157"/>
    <cellStyle name="Note 124 2" xfId="8812"/>
    <cellStyle name="Note 124 3" xfId="11829"/>
    <cellStyle name="Note 124 4" xfId="7800"/>
    <cellStyle name="Note 125" xfId="1170"/>
    <cellStyle name="Note 125 2" xfId="8825"/>
    <cellStyle name="Note 125 3" xfId="11843"/>
    <cellStyle name="Note 125 4" xfId="7842"/>
    <cellStyle name="Note 126" xfId="1184"/>
    <cellStyle name="Note 126 2" xfId="8839"/>
    <cellStyle name="Note 126 3" xfId="11846"/>
    <cellStyle name="Note 126 4" xfId="7873"/>
    <cellStyle name="Note 127" xfId="1198"/>
    <cellStyle name="Note 127 2" xfId="8852"/>
    <cellStyle name="Note 127 3" xfId="11848"/>
    <cellStyle name="Note 127 4" xfId="7903"/>
    <cellStyle name="Note 128" xfId="1212"/>
    <cellStyle name="Note 128 2" xfId="8866"/>
    <cellStyle name="Note 128 3" xfId="11851"/>
    <cellStyle name="Note 128 4" xfId="7934"/>
    <cellStyle name="Note 129" xfId="1227"/>
    <cellStyle name="Note 129 2" xfId="8879"/>
    <cellStyle name="Note 129 3" xfId="11853"/>
    <cellStyle name="Note 129 4" xfId="7964"/>
    <cellStyle name="Note 13" xfId="443"/>
    <cellStyle name="Note 13 2" xfId="8208"/>
    <cellStyle name="Note 13 3" xfId="10241"/>
    <cellStyle name="Note 13 4" xfId="3127"/>
    <cellStyle name="Note 130" xfId="1240"/>
    <cellStyle name="Note 130 2" xfId="8892"/>
    <cellStyle name="Note 130 3" xfId="11856"/>
    <cellStyle name="Note 130 4" xfId="7995"/>
    <cellStyle name="Note 131" xfId="1254"/>
    <cellStyle name="Note 131 2" xfId="8905"/>
    <cellStyle name="Note 131 3" xfId="11870"/>
    <cellStyle name="Note 131 4" xfId="8037"/>
    <cellStyle name="Note 132" xfId="1268"/>
    <cellStyle name="Note 132 2" xfId="8919"/>
    <cellStyle name="Note 132 3" xfId="11871"/>
    <cellStyle name="Note 132 4" xfId="8042"/>
    <cellStyle name="Note 133" xfId="1282"/>
    <cellStyle name="Note 133 2" xfId="8932"/>
    <cellStyle name="Note 133 3" xfId="11884"/>
    <cellStyle name="Note 133 4" xfId="8055"/>
    <cellStyle name="Note 134" xfId="1297"/>
    <cellStyle name="Note 134 2" xfId="8946"/>
    <cellStyle name="Note 134 3" xfId="8070"/>
    <cellStyle name="Note 135" xfId="1310"/>
    <cellStyle name="Note 136" xfId="1324"/>
    <cellStyle name="Note 137" xfId="1338"/>
    <cellStyle name="Note 138" xfId="1352"/>
    <cellStyle name="Note 139" xfId="1367"/>
    <cellStyle name="Note 14" xfId="444"/>
    <cellStyle name="Note 14 2" xfId="8209"/>
    <cellStyle name="Note 14 3" xfId="10255"/>
    <cellStyle name="Note 14 4" xfId="3169"/>
    <cellStyle name="Note 140" xfId="1380"/>
    <cellStyle name="Note 141" xfId="1394"/>
    <cellStyle name="Note 142" xfId="1408"/>
    <cellStyle name="Note 143" xfId="1422"/>
    <cellStyle name="Note 144" xfId="1437"/>
    <cellStyle name="Note 145" xfId="1450"/>
    <cellStyle name="Note 146" xfId="1464"/>
    <cellStyle name="Note 147" xfId="1478"/>
    <cellStyle name="Note 148" xfId="1492"/>
    <cellStyle name="Note 149" xfId="1507"/>
    <cellStyle name="Note 15" xfId="446"/>
    <cellStyle name="Note 15 2" xfId="8210"/>
    <cellStyle name="Note 15 3" xfId="10269"/>
    <cellStyle name="Note 15 4" xfId="3211"/>
    <cellStyle name="Note 150" xfId="1520"/>
    <cellStyle name="Note 151" xfId="1534"/>
    <cellStyle name="Note 152" xfId="1548"/>
    <cellStyle name="Note 153" xfId="1562"/>
    <cellStyle name="Note 154" xfId="1577"/>
    <cellStyle name="Note 155" xfId="1590"/>
    <cellStyle name="Note 156" xfId="1604"/>
    <cellStyle name="Note 157" xfId="1618"/>
    <cellStyle name="Note 158" xfId="1632"/>
    <cellStyle name="Note 159" xfId="1646"/>
    <cellStyle name="Note 16" xfId="448"/>
    <cellStyle name="Note 16 2" xfId="8211"/>
    <cellStyle name="Note 16 3" xfId="10284"/>
    <cellStyle name="Note 16 4" xfId="3253"/>
    <cellStyle name="Note 160" xfId="1660"/>
    <cellStyle name="Note 161" xfId="1674"/>
    <cellStyle name="Note 162" xfId="1688"/>
    <cellStyle name="Note 163" xfId="1701"/>
    <cellStyle name="Note 164" xfId="1715"/>
    <cellStyle name="Note 165" xfId="1729"/>
    <cellStyle name="Note 166" xfId="1743"/>
    <cellStyle name="Note 167" xfId="1757"/>
    <cellStyle name="Note 168" xfId="1770"/>
    <cellStyle name="Note 169" xfId="1784"/>
    <cellStyle name="Note 17" xfId="451"/>
    <cellStyle name="Note 17 2" xfId="8212"/>
    <cellStyle name="Note 17 3" xfId="10298"/>
    <cellStyle name="Note 17 4" xfId="3295"/>
    <cellStyle name="Note 170" xfId="1798"/>
    <cellStyle name="Note 171" xfId="1813"/>
    <cellStyle name="Note 172" xfId="1826"/>
    <cellStyle name="Note 173" xfId="1840"/>
    <cellStyle name="Note 174" xfId="1854"/>
    <cellStyle name="Note 175" xfId="1868"/>
    <cellStyle name="Note 176" xfId="1882"/>
    <cellStyle name="Note 177" xfId="1895"/>
    <cellStyle name="Note 178" xfId="1909"/>
    <cellStyle name="Note 179" xfId="1923"/>
    <cellStyle name="Note 18" xfId="453"/>
    <cellStyle name="Note 18 2" xfId="8213"/>
    <cellStyle name="Note 18 3" xfId="10312"/>
    <cellStyle name="Note 18 4" xfId="3337"/>
    <cellStyle name="Note 180" xfId="1937"/>
    <cellStyle name="Note 181" xfId="1952"/>
    <cellStyle name="Note 182" xfId="1964"/>
    <cellStyle name="Note 183" xfId="1971"/>
    <cellStyle name="Note 184" xfId="1993"/>
    <cellStyle name="Note 185" xfId="2007"/>
    <cellStyle name="Note 186" xfId="2022"/>
    <cellStyle name="Note 187" xfId="2035"/>
    <cellStyle name="Note 188" xfId="2049"/>
    <cellStyle name="Note 189" xfId="2063"/>
    <cellStyle name="Note 19" xfId="454"/>
    <cellStyle name="Note 19 2" xfId="8214"/>
    <cellStyle name="Note 19 3" xfId="10326"/>
    <cellStyle name="Note 19 4" xfId="3379"/>
    <cellStyle name="Note 190" xfId="2078"/>
    <cellStyle name="Note 191" xfId="2092"/>
    <cellStyle name="Note 192" xfId="2106"/>
    <cellStyle name="Note 193" xfId="2120"/>
    <cellStyle name="Note 194" xfId="2134"/>
    <cellStyle name="Note 195" xfId="2149"/>
    <cellStyle name="Note 196" xfId="2163"/>
    <cellStyle name="Note 197" xfId="2177"/>
    <cellStyle name="Note 198" xfId="2191"/>
    <cellStyle name="Note 199" xfId="2205"/>
    <cellStyle name="Note 2" xfId="58"/>
    <cellStyle name="Note 2 2" xfId="2483"/>
    <cellStyle name="Note 2 3" xfId="420"/>
    <cellStyle name="Note 2 4" xfId="121"/>
    <cellStyle name="Note 2 5" xfId="10055"/>
    <cellStyle name="Note 2 5 2" xfId="12009"/>
    <cellStyle name="Note 20" xfId="456"/>
    <cellStyle name="Note 20 2" xfId="8215"/>
    <cellStyle name="Note 20 3" xfId="10341"/>
    <cellStyle name="Note 20 4" xfId="3422"/>
    <cellStyle name="Note 200" xfId="2217"/>
    <cellStyle name="Note 201" xfId="2224"/>
    <cellStyle name="Note 202" xfId="2244"/>
    <cellStyle name="Note 203" xfId="2258"/>
    <cellStyle name="Note 204" xfId="2271"/>
    <cellStyle name="Note 205" xfId="2284"/>
    <cellStyle name="Note 206" xfId="2295"/>
    <cellStyle name="Note 207" xfId="2307"/>
    <cellStyle name="Note 208" xfId="2322"/>
    <cellStyle name="Note 209" xfId="2337"/>
    <cellStyle name="Note 21" xfId="458"/>
    <cellStyle name="Note 21 2" xfId="8216"/>
    <cellStyle name="Note 21 3" xfId="10355"/>
    <cellStyle name="Note 21 4" xfId="3464"/>
    <cellStyle name="Note 210" xfId="2352"/>
    <cellStyle name="Note 211" xfId="2366"/>
    <cellStyle name="Note 212" xfId="2547"/>
    <cellStyle name="Note 212 2" xfId="11918"/>
    <cellStyle name="Note 212 3" xfId="9910"/>
    <cellStyle name="Note 213" xfId="2575"/>
    <cellStyle name="Note 214" xfId="2600"/>
    <cellStyle name="Note 214 2" xfId="11933"/>
    <cellStyle name="Note 214 3" xfId="9965"/>
    <cellStyle name="Note 215" xfId="2628"/>
    <cellStyle name="Note 215 2" xfId="11948"/>
    <cellStyle name="Note 215 3" xfId="9994"/>
    <cellStyle name="Note 216" xfId="2644"/>
    <cellStyle name="Note 216 2" xfId="11964"/>
    <cellStyle name="Note 216 3" xfId="10010"/>
    <cellStyle name="Note 217" xfId="2659"/>
    <cellStyle name="Note 217 2" xfId="11979"/>
    <cellStyle name="Note 217 3" xfId="10025"/>
    <cellStyle name="Note 218" xfId="2674"/>
    <cellStyle name="Note 218 2" xfId="11994"/>
    <cellStyle name="Note 218 3" xfId="10040"/>
    <cellStyle name="Note 219" xfId="2688"/>
    <cellStyle name="Note 219 2" xfId="12012"/>
    <cellStyle name="Note 219 3" xfId="10059"/>
    <cellStyle name="Note 22" xfId="460"/>
    <cellStyle name="Note 22 2" xfId="8217"/>
    <cellStyle name="Note 22 3" xfId="10370"/>
    <cellStyle name="Note 22 4" xfId="3506"/>
    <cellStyle name="Note 220" xfId="10073"/>
    <cellStyle name="Note 221" xfId="10126"/>
    <cellStyle name="Note 222" xfId="11912"/>
    <cellStyle name="Note 223" xfId="12028"/>
    <cellStyle name="Note 224" xfId="12044"/>
    <cellStyle name="Note 225" xfId="12058"/>
    <cellStyle name="Note 226" xfId="12073"/>
    <cellStyle name="Note 227" xfId="2714"/>
    <cellStyle name="Note 228" xfId="12091"/>
    <cellStyle name="Note 229" xfId="12106"/>
    <cellStyle name="Note 23" xfId="463"/>
    <cellStyle name="Note 23 2" xfId="8219"/>
    <cellStyle name="Note 23 3" xfId="10384"/>
    <cellStyle name="Note 23 4" xfId="3548"/>
    <cellStyle name="Note 230" xfId="12121"/>
    <cellStyle name="Note 231" xfId="12135"/>
    <cellStyle name="Note 232" xfId="12151"/>
    <cellStyle name="Note 233" xfId="12165"/>
    <cellStyle name="Note 24" xfId="464"/>
    <cellStyle name="Note 24 2" xfId="8220"/>
    <cellStyle name="Note 24 3" xfId="10398"/>
    <cellStyle name="Note 24 4" xfId="3590"/>
    <cellStyle name="Note 25" xfId="466"/>
    <cellStyle name="Note 25 2" xfId="8221"/>
    <cellStyle name="Note 25 3" xfId="10412"/>
    <cellStyle name="Note 25 4" xfId="3632"/>
    <cellStyle name="Note 26" xfId="468"/>
    <cellStyle name="Note 26 2" xfId="8222"/>
    <cellStyle name="Note 26 3" xfId="10426"/>
    <cellStyle name="Note 26 4" xfId="3674"/>
    <cellStyle name="Note 27" xfId="470"/>
    <cellStyle name="Note 27 2" xfId="8223"/>
    <cellStyle name="Note 27 3" xfId="10440"/>
    <cellStyle name="Note 27 4" xfId="3716"/>
    <cellStyle name="Note 28" xfId="473"/>
    <cellStyle name="Note 28 2" xfId="8224"/>
    <cellStyle name="Note 28 3" xfId="10455"/>
    <cellStyle name="Note 28 4" xfId="3759"/>
    <cellStyle name="Note 29" xfId="474"/>
    <cellStyle name="Note 29 2" xfId="8225"/>
    <cellStyle name="Note 29 3" xfId="10470"/>
    <cellStyle name="Note 29 4" xfId="3801"/>
    <cellStyle name="Note 3" xfId="87"/>
    <cellStyle name="Note 3 2" xfId="2485"/>
    <cellStyle name="Note 3 3" xfId="433"/>
    <cellStyle name="Note 3 4" xfId="124"/>
    <cellStyle name="Note 30" xfId="476"/>
    <cellStyle name="Note 30 2" xfId="8226"/>
    <cellStyle name="Note 30 3" xfId="10486"/>
    <cellStyle name="Note 30 4" xfId="3843"/>
    <cellStyle name="Note 31" xfId="478"/>
    <cellStyle name="Note 31 2" xfId="8227"/>
    <cellStyle name="Note 31 3" xfId="10500"/>
    <cellStyle name="Note 31 4" xfId="3885"/>
    <cellStyle name="Note 32" xfId="480"/>
    <cellStyle name="Note 32 2" xfId="8228"/>
    <cellStyle name="Note 32 3" xfId="10514"/>
    <cellStyle name="Note 32 4" xfId="3927"/>
    <cellStyle name="Note 33" xfId="482"/>
    <cellStyle name="Note 33 2" xfId="8229"/>
    <cellStyle name="Note 33 3" xfId="10529"/>
    <cellStyle name="Note 33 4" xfId="3969"/>
    <cellStyle name="Note 34" xfId="484"/>
    <cellStyle name="Note 34 2" xfId="8230"/>
    <cellStyle name="Note 34 3" xfId="10543"/>
    <cellStyle name="Note 34 4" xfId="4011"/>
    <cellStyle name="Note 35" xfId="485"/>
    <cellStyle name="Note 35 2" xfId="8231"/>
    <cellStyle name="Note 35 3" xfId="10557"/>
    <cellStyle name="Note 35 4" xfId="4053"/>
    <cellStyle name="Note 36" xfId="487"/>
    <cellStyle name="Note 36 2" xfId="8232"/>
    <cellStyle name="Note 36 3" xfId="10573"/>
    <cellStyle name="Note 36 4" xfId="4096"/>
    <cellStyle name="Note 37" xfId="489"/>
    <cellStyle name="Note 37 2" xfId="8233"/>
    <cellStyle name="Note 37 3" xfId="10587"/>
    <cellStyle name="Note 37 4" xfId="4138"/>
    <cellStyle name="Note 38" xfId="492"/>
    <cellStyle name="Note 38 2" xfId="8234"/>
    <cellStyle name="Note 38 3" xfId="10601"/>
    <cellStyle name="Note 38 4" xfId="4180"/>
    <cellStyle name="Note 39" xfId="494"/>
    <cellStyle name="Note 39 2" xfId="8235"/>
    <cellStyle name="Note 39 3" xfId="10615"/>
    <cellStyle name="Note 39 4" xfId="4222"/>
    <cellStyle name="Note 4" xfId="105"/>
    <cellStyle name="Note 4 2" xfId="2502"/>
    <cellStyle name="Note 4 3" xfId="423"/>
    <cellStyle name="Note 4 4" xfId="8085"/>
    <cellStyle name="Note 40" xfId="495"/>
    <cellStyle name="Note 40 2" xfId="8236"/>
    <cellStyle name="Note 40 3" xfId="10629"/>
    <cellStyle name="Note 40 4" xfId="4264"/>
    <cellStyle name="Note 41" xfId="497"/>
    <cellStyle name="Note 41 2" xfId="8237"/>
    <cellStyle name="Note 41 3" xfId="10644"/>
    <cellStyle name="Note 41 4" xfId="4306"/>
    <cellStyle name="Note 42" xfId="499"/>
    <cellStyle name="Note 42 2" xfId="8238"/>
    <cellStyle name="Note 42 3" xfId="10658"/>
    <cellStyle name="Note 42 4" xfId="4348"/>
    <cellStyle name="Note 43" xfId="501"/>
    <cellStyle name="Note 43 2" xfId="8239"/>
    <cellStyle name="Note 43 3" xfId="10672"/>
    <cellStyle name="Note 43 4" xfId="4390"/>
    <cellStyle name="Note 44" xfId="503"/>
    <cellStyle name="Note 44 2" xfId="8240"/>
    <cellStyle name="Note 44 3" xfId="10685"/>
    <cellStyle name="Note 44 4" xfId="4431"/>
    <cellStyle name="Note 45" xfId="504"/>
    <cellStyle name="Note 45 2" xfId="8241"/>
    <cellStyle name="Note 45 3" xfId="10700"/>
    <cellStyle name="Note 45 4" xfId="4474"/>
    <cellStyle name="Note 46" xfId="506"/>
    <cellStyle name="Note 46 2" xfId="8242"/>
    <cellStyle name="Note 46 3" xfId="10714"/>
    <cellStyle name="Note 46 4" xfId="4516"/>
    <cellStyle name="Note 47" xfId="508"/>
    <cellStyle name="Note 47 2" xfId="8244"/>
    <cellStyle name="Note 47 3" xfId="10729"/>
    <cellStyle name="Note 47 4" xfId="4558"/>
    <cellStyle name="Note 48" xfId="510"/>
    <cellStyle name="Note 48 2" xfId="8245"/>
    <cellStyle name="Note 48 3" xfId="10743"/>
    <cellStyle name="Note 48 4" xfId="4600"/>
    <cellStyle name="Note 49" xfId="512"/>
    <cellStyle name="Note 49 2" xfId="8247"/>
    <cellStyle name="Note 49 3" xfId="10758"/>
    <cellStyle name="Note 49 4" xfId="4642"/>
    <cellStyle name="Note 5" xfId="154"/>
    <cellStyle name="Note 5 2" xfId="2518"/>
    <cellStyle name="Note 5 3" xfId="424"/>
    <cellStyle name="Note 5 4" xfId="8088"/>
    <cellStyle name="Note 50" xfId="514"/>
    <cellStyle name="Note 50 2" xfId="8248"/>
    <cellStyle name="Note 50 3" xfId="10772"/>
    <cellStyle name="Note 50 4" xfId="4684"/>
    <cellStyle name="Note 51" xfId="516"/>
    <cellStyle name="Note 51 2" xfId="8250"/>
    <cellStyle name="Note 51 3" xfId="10786"/>
    <cellStyle name="Note 51 4" xfId="4726"/>
    <cellStyle name="Note 52" xfId="518"/>
    <cellStyle name="Note 52 2" xfId="8251"/>
    <cellStyle name="Note 52 3" xfId="10801"/>
    <cellStyle name="Note 52 4" xfId="4768"/>
    <cellStyle name="Note 53" xfId="525"/>
    <cellStyle name="Note 53 2" xfId="8255"/>
    <cellStyle name="Note 53 3" xfId="10817"/>
    <cellStyle name="Note 53 4" xfId="4811"/>
    <cellStyle name="Note 54" xfId="532"/>
    <cellStyle name="Note 54 2" xfId="8261"/>
    <cellStyle name="Note 54 3" xfId="10831"/>
    <cellStyle name="Note 54 4" xfId="4853"/>
    <cellStyle name="Note 55" xfId="523"/>
    <cellStyle name="Note 55 2" xfId="8254"/>
    <cellStyle name="Note 55 3" xfId="10845"/>
    <cellStyle name="Note 55 4" xfId="4895"/>
    <cellStyle name="Note 56" xfId="426"/>
    <cellStyle name="Note 56 2" xfId="8201"/>
    <cellStyle name="Note 56 3" xfId="10859"/>
    <cellStyle name="Note 56 4" xfId="4937"/>
    <cellStyle name="Note 57" xfId="531"/>
    <cellStyle name="Note 57 2" xfId="8260"/>
    <cellStyle name="Note 57 3" xfId="10873"/>
    <cellStyle name="Note 57 4" xfId="4979"/>
    <cellStyle name="Note 58" xfId="527"/>
    <cellStyle name="Note 58 2" xfId="8257"/>
    <cellStyle name="Note 58 3" xfId="10888"/>
    <cellStyle name="Note 58 4" xfId="5021"/>
    <cellStyle name="Note 59" xfId="526"/>
    <cellStyle name="Note 59 2" xfId="8256"/>
    <cellStyle name="Note 59 3" xfId="10902"/>
    <cellStyle name="Note 59 4" xfId="5063"/>
    <cellStyle name="Note 6" xfId="432"/>
    <cellStyle name="Note 6 2" xfId="8203"/>
    <cellStyle name="Note 6 3" xfId="10144"/>
    <cellStyle name="Note 6 4" xfId="2835"/>
    <cellStyle name="Note 60" xfId="533"/>
    <cellStyle name="Note 60 2" xfId="8262"/>
    <cellStyle name="Note 60 3" xfId="10917"/>
    <cellStyle name="Note 60 4" xfId="5105"/>
    <cellStyle name="Note 61" xfId="535"/>
    <cellStyle name="Note 61 2" xfId="8263"/>
    <cellStyle name="Note 61 3" xfId="10933"/>
    <cellStyle name="Note 61 4" xfId="5148"/>
    <cellStyle name="Note 62" xfId="537"/>
    <cellStyle name="Note 62 2" xfId="8264"/>
    <cellStyle name="Note 62 3" xfId="10947"/>
    <cellStyle name="Note 62 4" xfId="5190"/>
    <cellStyle name="Note 63" xfId="539"/>
    <cellStyle name="Note 63 2" xfId="8266"/>
    <cellStyle name="Note 63 3" xfId="10961"/>
    <cellStyle name="Note 63 4" xfId="5232"/>
    <cellStyle name="Note 64" xfId="541"/>
    <cellStyle name="Note 64 2" xfId="8267"/>
    <cellStyle name="Note 64 3" xfId="10975"/>
    <cellStyle name="Note 64 4" xfId="5274"/>
    <cellStyle name="Note 65" xfId="542"/>
    <cellStyle name="Note 65 2" xfId="8268"/>
    <cellStyle name="Note 65 3" xfId="10989"/>
    <cellStyle name="Note 65 4" xfId="5316"/>
    <cellStyle name="Note 66" xfId="543"/>
    <cellStyle name="Note 66 2" xfId="8269"/>
    <cellStyle name="Note 66 3" xfId="11004"/>
    <cellStyle name="Note 66 4" xfId="5358"/>
    <cellStyle name="Note 67" xfId="546"/>
    <cellStyle name="Note 67 2" xfId="8272"/>
    <cellStyle name="Note 67 3" xfId="11019"/>
    <cellStyle name="Note 67 4" xfId="5400"/>
    <cellStyle name="Note 68" xfId="548"/>
    <cellStyle name="Note 68 2" xfId="8273"/>
    <cellStyle name="Note 68 3" xfId="11033"/>
    <cellStyle name="Note 68 4" xfId="5442"/>
    <cellStyle name="Note 69" xfId="550"/>
    <cellStyle name="Note 69 2" xfId="8275"/>
    <cellStyle name="Note 69 3" xfId="11048"/>
    <cellStyle name="Note 69 4" xfId="5485"/>
    <cellStyle name="Note 7" xfId="425"/>
    <cellStyle name="Note 7 2" xfId="8200"/>
    <cellStyle name="Note 7 3" xfId="10158"/>
    <cellStyle name="Note 7 4" xfId="2877"/>
    <cellStyle name="Note 70" xfId="552"/>
    <cellStyle name="Note 70 2" xfId="8276"/>
    <cellStyle name="Note 70 3" xfId="11062"/>
    <cellStyle name="Note 70 4" xfId="5527"/>
    <cellStyle name="Note 71" xfId="553"/>
    <cellStyle name="Note 71 2" xfId="8277"/>
    <cellStyle name="Note 71 3" xfId="11076"/>
    <cellStyle name="Note 71 4" xfId="5569"/>
    <cellStyle name="Note 72" xfId="554"/>
    <cellStyle name="Note 72 2" xfId="8278"/>
    <cellStyle name="Note 72 3" xfId="11090"/>
    <cellStyle name="Note 72 4" xfId="5611"/>
    <cellStyle name="Note 73" xfId="556"/>
    <cellStyle name="Note 73 2" xfId="8280"/>
    <cellStyle name="Note 73 3" xfId="11104"/>
    <cellStyle name="Note 73 4" xfId="5653"/>
    <cellStyle name="Note 74" xfId="557"/>
    <cellStyle name="Note 74 2" xfId="8281"/>
    <cellStyle name="Note 74 3" xfId="11118"/>
    <cellStyle name="Note 74 4" xfId="5695"/>
    <cellStyle name="Note 75" xfId="558"/>
    <cellStyle name="Note 75 2" xfId="8282"/>
    <cellStyle name="Note 75 3" xfId="11132"/>
    <cellStyle name="Note 75 4" xfId="5737"/>
    <cellStyle name="Note 76" xfId="560"/>
    <cellStyle name="Note 76 2" xfId="8283"/>
    <cellStyle name="Note 76 3" xfId="11146"/>
    <cellStyle name="Note 76 4" xfId="5779"/>
    <cellStyle name="Note 77" xfId="562"/>
    <cellStyle name="Note 77 2" xfId="8285"/>
    <cellStyle name="Note 77 3" xfId="11161"/>
    <cellStyle name="Note 77 4" xfId="5822"/>
    <cellStyle name="Note 78" xfId="564"/>
    <cellStyle name="Note 78 2" xfId="8286"/>
    <cellStyle name="Note 78 3" xfId="11175"/>
    <cellStyle name="Note 78 4" xfId="5864"/>
    <cellStyle name="Note 79" xfId="565"/>
    <cellStyle name="Note 79 2" xfId="8287"/>
    <cellStyle name="Note 79 3" xfId="11189"/>
    <cellStyle name="Note 79 4" xfId="5906"/>
    <cellStyle name="Note 8" xfId="430"/>
    <cellStyle name="Note 8 2" xfId="8202"/>
    <cellStyle name="Note 8 3" xfId="10171"/>
    <cellStyle name="Note 8 4" xfId="2918"/>
    <cellStyle name="Note 80" xfId="567"/>
    <cellStyle name="Note 80 2" xfId="8288"/>
    <cellStyle name="Note 80 3" xfId="11203"/>
    <cellStyle name="Note 80 4" xfId="5948"/>
    <cellStyle name="Note 81" xfId="569"/>
    <cellStyle name="Note 81 2" xfId="8290"/>
    <cellStyle name="Note 81 3" xfId="11217"/>
    <cellStyle name="Note 81 4" xfId="5990"/>
    <cellStyle name="Note 82" xfId="571"/>
    <cellStyle name="Note 82 2" xfId="8291"/>
    <cellStyle name="Note 82 3" xfId="11231"/>
    <cellStyle name="Note 82 4" xfId="6032"/>
    <cellStyle name="Note 83" xfId="578"/>
    <cellStyle name="Note 83 2" xfId="8293"/>
    <cellStyle name="Note 83 3" xfId="11246"/>
    <cellStyle name="Note 83 4" xfId="6074"/>
    <cellStyle name="Note 84" xfId="599"/>
    <cellStyle name="Note 84 2" xfId="8297"/>
    <cellStyle name="Note 84 3" xfId="11260"/>
    <cellStyle name="Note 84 4" xfId="6116"/>
    <cellStyle name="Note 85" xfId="613"/>
    <cellStyle name="Note 85 2" xfId="8300"/>
    <cellStyle name="Note 85 3" xfId="11275"/>
    <cellStyle name="Note 85 4" xfId="6159"/>
    <cellStyle name="Note 86" xfId="628"/>
    <cellStyle name="Note 86 2" xfId="8305"/>
    <cellStyle name="Note 86 3" xfId="11290"/>
    <cellStyle name="Note 86 4" xfId="6201"/>
    <cellStyle name="Note 87" xfId="641"/>
    <cellStyle name="Note 87 2" xfId="8316"/>
    <cellStyle name="Note 87 3" xfId="11304"/>
    <cellStyle name="Note 87 4" xfId="6243"/>
    <cellStyle name="Note 88" xfId="655"/>
    <cellStyle name="Note 88 2" xfId="8329"/>
    <cellStyle name="Note 88 3" xfId="11318"/>
    <cellStyle name="Note 88 4" xfId="6285"/>
    <cellStyle name="Note 89" xfId="669"/>
    <cellStyle name="Note 89 2" xfId="8342"/>
    <cellStyle name="Note 89 3" xfId="11332"/>
    <cellStyle name="Note 89 4" xfId="6327"/>
    <cellStyle name="Note 9" xfId="434"/>
    <cellStyle name="Note 9 2" xfId="8204"/>
    <cellStyle name="Note 9 3" xfId="10186"/>
    <cellStyle name="Note 9 4" xfId="2960"/>
    <cellStyle name="Note 90" xfId="683"/>
    <cellStyle name="Note 90 2" xfId="8355"/>
    <cellStyle name="Note 90 3" xfId="11346"/>
    <cellStyle name="Note 90 4" xfId="6369"/>
    <cellStyle name="Note 91" xfId="697"/>
    <cellStyle name="Note 91 2" xfId="8368"/>
    <cellStyle name="Note 91 3" xfId="11360"/>
    <cellStyle name="Note 91 4" xfId="6411"/>
    <cellStyle name="Note 92" xfId="711"/>
    <cellStyle name="Note 92 2" xfId="8382"/>
    <cellStyle name="Note 92 3" xfId="11374"/>
    <cellStyle name="Note 92 4" xfId="6453"/>
    <cellStyle name="Note 93" xfId="724"/>
    <cellStyle name="Note 93 2" xfId="8395"/>
    <cellStyle name="Note 93 3" xfId="11389"/>
    <cellStyle name="Note 93 4" xfId="6496"/>
    <cellStyle name="Note 94" xfId="738"/>
    <cellStyle name="Note 94 2" xfId="8408"/>
    <cellStyle name="Note 94 3" xfId="11403"/>
    <cellStyle name="Note 94 4" xfId="6538"/>
    <cellStyle name="Note 95" xfId="752"/>
    <cellStyle name="Note 95 2" xfId="8422"/>
    <cellStyle name="Note 95 3" xfId="11417"/>
    <cellStyle name="Note 95 4" xfId="6580"/>
    <cellStyle name="Note 96" xfId="766"/>
    <cellStyle name="Note 96 2" xfId="8435"/>
    <cellStyle name="Note 96 3" xfId="11431"/>
    <cellStyle name="Note 96 4" xfId="6622"/>
    <cellStyle name="Note 97" xfId="781"/>
    <cellStyle name="Note 97 2" xfId="8450"/>
    <cellStyle name="Note 97 3" xfId="11445"/>
    <cellStyle name="Note 97 4" xfId="6664"/>
    <cellStyle name="Note 98" xfId="794"/>
    <cellStyle name="Note 98 2" xfId="8463"/>
    <cellStyle name="Note 98 3" xfId="11459"/>
    <cellStyle name="Note 98 4" xfId="6706"/>
    <cellStyle name="Note 99" xfId="808"/>
    <cellStyle name="Note 99 2" xfId="8476"/>
    <cellStyle name="Note 99 3" xfId="11473"/>
    <cellStyle name="Note 99 4" xfId="6748"/>
    <cellStyle name="Output" xfId="39" builtinId="21" customBuiltin="1"/>
    <cellStyle name="Output 10" xfId="3002"/>
    <cellStyle name="Output 100" xfId="6791"/>
    <cellStyle name="Output 101" xfId="6834"/>
    <cellStyle name="Output 102" xfId="6876"/>
    <cellStyle name="Output 103" xfId="6918"/>
    <cellStyle name="Output 104" xfId="6959"/>
    <cellStyle name="Output 105" xfId="7001"/>
    <cellStyle name="Output 106" xfId="7043"/>
    <cellStyle name="Output 107" xfId="7085"/>
    <cellStyle name="Output 108" xfId="7127"/>
    <cellStyle name="Output 109" xfId="7169"/>
    <cellStyle name="Output 11" xfId="3043"/>
    <cellStyle name="Output 110" xfId="7212"/>
    <cellStyle name="Output 111" xfId="7254"/>
    <cellStyle name="Output 112" xfId="7296"/>
    <cellStyle name="Output 113" xfId="7338"/>
    <cellStyle name="Output 114" xfId="7380"/>
    <cellStyle name="Output 115" xfId="7422"/>
    <cellStyle name="Output 116" xfId="7464"/>
    <cellStyle name="Output 117" xfId="7506"/>
    <cellStyle name="Output 118" xfId="7549"/>
    <cellStyle name="Output 119" xfId="7591"/>
    <cellStyle name="Output 12" xfId="3086"/>
    <cellStyle name="Output 120" xfId="7633"/>
    <cellStyle name="Output 121" xfId="7675"/>
    <cellStyle name="Output 122" xfId="7717"/>
    <cellStyle name="Output 123" xfId="7759"/>
    <cellStyle name="Output 124" xfId="7801"/>
    <cellStyle name="Output 125" xfId="7843"/>
    <cellStyle name="Output 126" xfId="7874"/>
    <cellStyle name="Output 127" xfId="7904"/>
    <cellStyle name="Output 128" xfId="7935"/>
    <cellStyle name="Output 129" xfId="7965"/>
    <cellStyle name="Output 13" xfId="3128"/>
    <cellStyle name="Output 130" xfId="7996"/>
    <cellStyle name="Output 131" xfId="8038"/>
    <cellStyle name="Output 132" xfId="9905"/>
    <cellStyle name="Output 133" xfId="9960"/>
    <cellStyle name="Output 134" xfId="10127"/>
    <cellStyle name="Output 135" xfId="11898"/>
    <cellStyle name="Output 14" xfId="3170"/>
    <cellStyle name="Output 15" xfId="3212"/>
    <cellStyle name="Output 16" xfId="3254"/>
    <cellStyle name="Output 17" xfId="3296"/>
    <cellStyle name="Output 18" xfId="3338"/>
    <cellStyle name="Output 19" xfId="3380"/>
    <cellStyle name="Output 2" xfId="53"/>
    <cellStyle name="Output 20" xfId="3423"/>
    <cellStyle name="Output 21" xfId="3465"/>
    <cellStyle name="Output 22" xfId="3507"/>
    <cellStyle name="Output 23" xfId="3549"/>
    <cellStyle name="Output 24" xfId="3591"/>
    <cellStyle name="Output 25" xfId="3633"/>
    <cellStyle name="Output 26" xfId="3675"/>
    <cellStyle name="Output 27" xfId="3717"/>
    <cellStyle name="Output 28" xfId="3760"/>
    <cellStyle name="Output 29" xfId="3802"/>
    <cellStyle name="Output 3" xfId="386"/>
    <cellStyle name="Output 3 2" xfId="8168"/>
    <cellStyle name="Output 3 3" xfId="2739"/>
    <cellStyle name="Output 30" xfId="3844"/>
    <cellStyle name="Output 31" xfId="3886"/>
    <cellStyle name="Output 32" xfId="3928"/>
    <cellStyle name="Output 33" xfId="3970"/>
    <cellStyle name="Output 34" xfId="4012"/>
    <cellStyle name="Output 35" xfId="4054"/>
    <cellStyle name="Output 36" xfId="4097"/>
    <cellStyle name="Output 37" xfId="4139"/>
    <cellStyle name="Output 38" xfId="4181"/>
    <cellStyle name="Output 39" xfId="4223"/>
    <cellStyle name="Output 4" xfId="2542"/>
    <cellStyle name="Output 4 2" xfId="2767"/>
    <cellStyle name="Output 40" xfId="4265"/>
    <cellStyle name="Output 41" xfId="4307"/>
    <cellStyle name="Output 42" xfId="4349"/>
    <cellStyle name="Output 43" xfId="4391"/>
    <cellStyle name="Output 44" xfId="4432"/>
    <cellStyle name="Output 45" xfId="4475"/>
    <cellStyle name="Output 46" xfId="4517"/>
    <cellStyle name="Output 47" xfId="4559"/>
    <cellStyle name="Output 48" xfId="4601"/>
    <cellStyle name="Output 49" xfId="4643"/>
    <cellStyle name="Output 5" xfId="2595"/>
    <cellStyle name="Output 5 2" xfId="2795"/>
    <cellStyle name="Output 50" xfId="4685"/>
    <cellStyle name="Output 51" xfId="4727"/>
    <cellStyle name="Output 52" xfId="4769"/>
    <cellStyle name="Output 53" xfId="4812"/>
    <cellStyle name="Output 54" xfId="4854"/>
    <cellStyle name="Output 55" xfId="4896"/>
    <cellStyle name="Output 56" xfId="4938"/>
    <cellStyle name="Output 57" xfId="4980"/>
    <cellStyle name="Output 58" xfId="5022"/>
    <cellStyle name="Output 59" xfId="5064"/>
    <cellStyle name="Output 6" xfId="2836"/>
    <cellStyle name="Output 60" xfId="5106"/>
    <cellStyle name="Output 61" xfId="5149"/>
    <cellStyle name="Output 62" xfId="5191"/>
    <cellStyle name="Output 63" xfId="5233"/>
    <cellStyle name="Output 64" xfId="5275"/>
    <cellStyle name="Output 65" xfId="5317"/>
    <cellStyle name="Output 66" xfId="5359"/>
    <cellStyle name="Output 67" xfId="5401"/>
    <cellStyle name="Output 68" xfId="5443"/>
    <cellStyle name="Output 69" xfId="5486"/>
    <cellStyle name="Output 7" xfId="2878"/>
    <cellStyle name="Output 70" xfId="5528"/>
    <cellStyle name="Output 71" xfId="5570"/>
    <cellStyle name="Output 72" xfId="5612"/>
    <cellStyle name="Output 73" xfId="5654"/>
    <cellStyle name="Output 74" xfId="5696"/>
    <cellStyle name="Output 75" xfId="5738"/>
    <cellStyle name="Output 76" xfId="5780"/>
    <cellStyle name="Output 77" xfId="5823"/>
    <cellStyle name="Output 78" xfId="5865"/>
    <cellStyle name="Output 79" xfId="5907"/>
    <cellStyle name="Output 8" xfId="2919"/>
    <cellStyle name="Output 80" xfId="5949"/>
    <cellStyle name="Output 81" xfId="5991"/>
    <cellStyle name="Output 82" xfId="6033"/>
    <cellStyle name="Output 83" xfId="6075"/>
    <cellStyle name="Output 84" xfId="6117"/>
    <cellStyle name="Output 85" xfId="6160"/>
    <cellStyle name="Output 86" xfId="6202"/>
    <cellStyle name="Output 87" xfId="6244"/>
    <cellStyle name="Output 88" xfId="6286"/>
    <cellStyle name="Output 89" xfId="6328"/>
    <cellStyle name="Output 9" xfId="2961"/>
    <cellStyle name="Output 90" xfId="6370"/>
    <cellStyle name="Output 91" xfId="6412"/>
    <cellStyle name="Output 92" xfId="6454"/>
    <cellStyle name="Output 93" xfId="6497"/>
    <cellStyle name="Output 94" xfId="6539"/>
    <cellStyle name="Output 95" xfId="6581"/>
    <cellStyle name="Output 96" xfId="6623"/>
    <cellStyle name="Output 97" xfId="6665"/>
    <cellStyle name="Output 98" xfId="6707"/>
    <cellStyle name="Output 99" xfId="6749"/>
    <cellStyle name="Percent 2" xfId="295"/>
    <cellStyle name="Percent 3" xfId="284"/>
    <cellStyle name="Title" xfId="40" builtinId="15" customBuiltin="1"/>
    <cellStyle name="Title 10" xfId="3003"/>
    <cellStyle name="Title 100" xfId="6792"/>
    <cellStyle name="Title 101" xfId="6835"/>
    <cellStyle name="Title 102" xfId="6877"/>
    <cellStyle name="Title 103" xfId="6919"/>
    <cellStyle name="Title 104" xfId="6960"/>
    <cellStyle name="Title 105" xfId="7002"/>
    <cellStyle name="Title 106" xfId="7044"/>
    <cellStyle name="Title 107" xfId="7086"/>
    <cellStyle name="Title 108" xfId="7128"/>
    <cellStyle name="Title 109" xfId="7170"/>
    <cellStyle name="Title 11" xfId="3044"/>
    <cellStyle name="Title 110" xfId="7213"/>
    <cellStyle name="Title 111" xfId="7255"/>
    <cellStyle name="Title 112" xfId="7297"/>
    <cellStyle name="Title 113" xfId="7339"/>
    <cellStyle name="Title 114" xfId="7381"/>
    <cellStyle name="Title 115" xfId="7423"/>
    <cellStyle name="Title 116" xfId="7465"/>
    <cellStyle name="Title 117" xfId="7507"/>
    <cellStyle name="Title 118" xfId="7550"/>
    <cellStyle name="Title 119" xfId="7592"/>
    <cellStyle name="Title 12" xfId="3087"/>
    <cellStyle name="Title 120" xfId="7634"/>
    <cellStyle name="Title 121" xfId="7676"/>
    <cellStyle name="Title 122" xfId="7718"/>
    <cellStyle name="Title 123" xfId="7760"/>
    <cellStyle name="Title 124" xfId="7802"/>
    <cellStyle name="Title 125" xfId="7844"/>
    <cellStyle name="Title 126" xfId="7875"/>
    <cellStyle name="Title 127" xfId="7905"/>
    <cellStyle name="Title 128" xfId="7936"/>
    <cellStyle name="Title 129" xfId="7966"/>
    <cellStyle name="Title 13" xfId="3129"/>
    <cellStyle name="Title 130" xfId="7997"/>
    <cellStyle name="Title 131" xfId="8039"/>
    <cellStyle name="Title 132" xfId="10128"/>
    <cellStyle name="Title 133" xfId="11245"/>
    <cellStyle name="Title 14" xfId="3171"/>
    <cellStyle name="Title 15" xfId="3213"/>
    <cellStyle name="Title 16" xfId="3255"/>
    <cellStyle name="Title 17" xfId="3297"/>
    <cellStyle name="Title 18" xfId="3339"/>
    <cellStyle name="Title 19" xfId="3381"/>
    <cellStyle name="Title 2" xfId="44"/>
    <cellStyle name="Title 20" xfId="3424"/>
    <cellStyle name="Title 21" xfId="3466"/>
    <cellStyle name="Title 22" xfId="3508"/>
    <cellStyle name="Title 23" xfId="3550"/>
    <cellStyle name="Title 24" xfId="3592"/>
    <cellStyle name="Title 25" xfId="3634"/>
    <cellStyle name="Title 26" xfId="3676"/>
    <cellStyle name="Title 27" xfId="3718"/>
    <cellStyle name="Title 28" xfId="3761"/>
    <cellStyle name="Title 29" xfId="3803"/>
    <cellStyle name="Title 3" xfId="2740"/>
    <cellStyle name="Title 30" xfId="3845"/>
    <cellStyle name="Title 31" xfId="3887"/>
    <cellStyle name="Title 32" xfId="3929"/>
    <cellStyle name="Title 33" xfId="3971"/>
    <cellStyle name="Title 34" xfId="4013"/>
    <cellStyle name="Title 35" xfId="4055"/>
    <cellStyle name="Title 36" xfId="4098"/>
    <cellStyle name="Title 37" xfId="4140"/>
    <cellStyle name="Title 38" xfId="4182"/>
    <cellStyle name="Title 39" xfId="4224"/>
    <cellStyle name="Title 4" xfId="2768"/>
    <cellStyle name="Title 40" xfId="4266"/>
    <cellStyle name="Title 41" xfId="4308"/>
    <cellStyle name="Title 42" xfId="4350"/>
    <cellStyle name="Title 43" xfId="4392"/>
    <cellStyle name="Title 44" xfId="4433"/>
    <cellStyle name="Title 45" xfId="4476"/>
    <cellStyle name="Title 46" xfId="4518"/>
    <cellStyle name="Title 47" xfId="4560"/>
    <cellStyle name="Title 48" xfId="4602"/>
    <cellStyle name="Title 49" xfId="4644"/>
    <cellStyle name="Title 5" xfId="2796"/>
    <cellStyle name="Title 50" xfId="4686"/>
    <cellStyle name="Title 51" xfId="4728"/>
    <cellStyle name="Title 52" xfId="4770"/>
    <cellStyle name="Title 53" xfId="4813"/>
    <cellStyle name="Title 54" xfId="4855"/>
    <cellStyle name="Title 55" xfId="4897"/>
    <cellStyle name="Title 56" xfId="4939"/>
    <cellStyle name="Title 57" xfId="4981"/>
    <cellStyle name="Title 58" xfId="5023"/>
    <cellStyle name="Title 59" xfId="5065"/>
    <cellStyle name="Title 6" xfId="2837"/>
    <cellStyle name="Title 60" xfId="5107"/>
    <cellStyle name="Title 61" xfId="5150"/>
    <cellStyle name="Title 62" xfId="5192"/>
    <cellStyle name="Title 63" xfId="5234"/>
    <cellStyle name="Title 64" xfId="5276"/>
    <cellStyle name="Title 65" xfId="5318"/>
    <cellStyle name="Title 66" xfId="5360"/>
    <cellStyle name="Title 67" xfId="5402"/>
    <cellStyle name="Title 68" xfId="5444"/>
    <cellStyle name="Title 69" xfId="5487"/>
    <cellStyle name="Title 7" xfId="2879"/>
    <cellStyle name="Title 70" xfId="5529"/>
    <cellStyle name="Title 71" xfId="5571"/>
    <cellStyle name="Title 72" xfId="5613"/>
    <cellStyle name="Title 73" xfId="5655"/>
    <cellStyle name="Title 74" xfId="5697"/>
    <cellStyle name="Title 75" xfId="5739"/>
    <cellStyle name="Title 76" xfId="5781"/>
    <cellStyle name="Title 77" xfId="5824"/>
    <cellStyle name="Title 78" xfId="5866"/>
    <cellStyle name="Title 79" xfId="5908"/>
    <cellStyle name="Title 8" xfId="2920"/>
    <cellStyle name="Title 80" xfId="5950"/>
    <cellStyle name="Title 81" xfId="5992"/>
    <cellStyle name="Title 82" xfId="6034"/>
    <cellStyle name="Title 83" xfId="6076"/>
    <cellStyle name="Title 84" xfId="6118"/>
    <cellStyle name="Title 85" xfId="6161"/>
    <cellStyle name="Title 86" xfId="6203"/>
    <cellStyle name="Title 87" xfId="6245"/>
    <cellStyle name="Title 88" xfId="6287"/>
    <cellStyle name="Title 89" xfId="6329"/>
    <cellStyle name="Title 9" xfId="2962"/>
    <cellStyle name="Title 90" xfId="6371"/>
    <cellStyle name="Title 91" xfId="6413"/>
    <cellStyle name="Title 92" xfId="6455"/>
    <cellStyle name="Title 93" xfId="6498"/>
    <cellStyle name="Title 94" xfId="6540"/>
    <cellStyle name="Title 95" xfId="6582"/>
    <cellStyle name="Title 96" xfId="6624"/>
    <cellStyle name="Title 97" xfId="6666"/>
    <cellStyle name="Title 98" xfId="6708"/>
    <cellStyle name="Title 99" xfId="6750"/>
    <cellStyle name="Total" xfId="41" builtinId="25" customBuiltin="1"/>
    <cellStyle name="Total 10" xfId="3004"/>
    <cellStyle name="Total 100" xfId="6793"/>
    <cellStyle name="Total 101" xfId="6836"/>
    <cellStyle name="Total 102" xfId="6878"/>
    <cellStyle name="Total 103" xfId="6920"/>
    <cellStyle name="Total 104" xfId="6961"/>
    <cellStyle name="Total 105" xfId="7003"/>
    <cellStyle name="Total 106" xfId="7045"/>
    <cellStyle name="Total 107" xfId="7087"/>
    <cellStyle name="Total 108" xfId="7129"/>
    <cellStyle name="Total 109" xfId="7171"/>
    <cellStyle name="Total 11" xfId="3045"/>
    <cellStyle name="Total 110" xfId="7214"/>
    <cellStyle name="Total 111" xfId="7256"/>
    <cellStyle name="Total 112" xfId="7298"/>
    <cellStyle name="Total 113" xfId="7340"/>
    <cellStyle name="Total 114" xfId="7382"/>
    <cellStyle name="Total 115" xfId="7424"/>
    <cellStyle name="Total 116" xfId="7466"/>
    <cellStyle name="Total 117" xfId="7508"/>
    <cellStyle name="Total 118" xfId="7551"/>
    <cellStyle name="Total 119" xfId="7593"/>
    <cellStyle name="Total 12" xfId="3088"/>
    <cellStyle name="Total 120" xfId="7635"/>
    <cellStyle name="Total 121" xfId="7677"/>
    <cellStyle name="Total 122" xfId="7719"/>
    <cellStyle name="Total 123" xfId="7761"/>
    <cellStyle name="Total 124" xfId="7803"/>
    <cellStyle name="Total 125" xfId="7845"/>
    <cellStyle name="Total 126" xfId="7876"/>
    <cellStyle name="Total 127" xfId="7906"/>
    <cellStyle name="Total 128" xfId="7937"/>
    <cellStyle name="Total 129" xfId="7967"/>
    <cellStyle name="Total 13" xfId="3130"/>
    <cellStyle name="Total 130" xfId="7998"/>
    <cellStyle name="Total 131" xfId="8040"/>
    <cellStyle name="Total 132" xfId="9912"/>
    <cellStyle name="Total 133" xfId="9967"/>
    <cellStyle name="Total 134" xfId="10129"/>
    <cellStyle name="Total 135" xfId="11913"/>
    <cellStyle name="Total 14" xfId="3172"/>
    <cellStyle name="Total 15" xfId="3214"/>
    <cellStyle name="Total 16" xfId="3256"/>
    <cellStyle name="Total 17" xfId="3298"/>
    <cellStyle name="Total 18" xfId="3340"/>
    <cellStyle name="Total 19" xfId="3382"/>
    <cellStyle name="Total 2" xfId="60"/>
    <cellStyle name="Total 20" xfId="3425"/>
    <cellStyle name="Total 21" xfId="3467"/>
    <cellStyle name="Total 22" xfId="3509"/>
    <cellStyle name="Total 23" xfId="3551"/>
    <cellStyle name="Total 24" xfId="3593"/>
    <cellStyle name="Total 25" xfId="3635"/>
    <cellStyle name="Total 26" xfId="3677"/>
    <cellStyle name="Total 27" xfId="3719"/>
    <cellStyle name="Total 28" xfId="3762"/>
    <cellStyle name="Total 29" xfId="3804"/>
    <cellStyle name="Total 3" xfId="392"/>
    <cellStyle name="Total 3 2" xfId="8174"/>
    <cellStyle name="Total 3 3" xfId="2741"/>
    <cellStyle name="Total 30" xfId="3846"/>
    <cellStyle name="Total 31" xfId="3888"/>
    <cellStyle name="Total 32" xfId="3930"/>
    <cellStyle name="Total 33" xfId="3972"/>
    <cellStyle name="Total 34" xfId="4014"/>
    <cellStyle name="Total 35" xfId="4056"/>
    <cellStyle name="Total 36" xfId="4099"/>
    <cellStyle name="Total 37" xfId="4141"/>
    <cellStyle name="Total 38" xfId="4183"/>
    <cellStyle name="Total 39" xfId="4225"/>
    <cellStyle name="Total 4" xfId="2549"/>
    <cellStyle name="Total 4 2" xfId="2769"/>
    <cellStyle name="Total 40" xfId="4267"/>
    <cellStyle name="Total 41" xfId="4309"/>
    <cellStyle name="Total 42" xfId="4351"/>
    <cellStyle name="Total 43" xfId="4393"/>
    <cellStyle name="Total 44" xfId="4434"/>
    <cellStyle name="Total 45" xfId="4477"/>
    <cellStyle name="Total 46" xfId="4519"/>
    <cellStyle name="Total 47" xfId="4561"/>
    <cellStyle name="Total 48" xfId="4603"/>
    <cellStyle name="Total 49" xfId="4645"/>
    <cellStyle name="Total 5" xfId="2602"/>
    <cellStyle name="Total 5 2" xfId="2797"/>
    <cellStyle name="Total 50" xfId="4687"/>
    <cellStyle name="Total 51" xfId="4729"/>
    <cellStyle name="Total 52" xfId="4771"/>
    <cellStyle name="Total 53" xfId="4814"/>
    <cellStyle name="Total 54" xfId="4856"/>
    <cellStyle name="Total 55" xfId="4898"/>
    <cellStyle name="Total 56" xfId="4940"/>
    <cellStyle name="Total 57" xfId="4982"/>
    <cellStyle name="Total 58" xfId="5024"/>
    <cellStyle name="Total 59" xfId="5066"/>
    <cellStyle name="Total 6" xfId="2838"/>
    <cellStyle name="Total 60" xfId="5108"/>
    <cellStyle name="Total 61" xfId="5151"/>
    <cellStyle name="Total 62" xfId="5193"/>
    <cellStyle name="Total 63" xfId="5235"/>
    <cellStyle name="Total 64" xfId="5277"/>
    <cellStyle name="Total 65" xfId="5319"/>
    <cellStyle name="Total 66" xfId="5361"/>
    <cellStyle name="Total 67" xfId="5403"/>
    <cellStyle name="Total 68" xfId="5445"/>
    <cellStyle name="Total 69" xfId="5488"/>
    <cellStyle name="Total 7" xfId="2880"/>
    <cellStyle name="Total 70" xfId="5530"/>
    <cellStyle name="Total 71" xfId="5572"/>
    <cellStyle name="Total 72" xfId="5614"/>
    <cellStyle name="Total 73" xfId="5656"/>
    <cellStyle name="Total 74" xfId="5698"/>
    <cellStyle name="Total 75" xfId="5740"/>
    <cellStyle name="Total 76" xfId="5782"/>
    <cellStyle name="Total 77" xfId="5825"/>
    <cellStyle name="Total 78" xfId="5867"/>
    <cellStyle name="Total 79" xfId="5909"/>
    <cellStyle name="Total 8" xfId="2921"/>
    <cellStyle name="Total 80" xfId="5951"/>
    <cellStyle name="Total 81" xfId="5993"/>
    <cellStyle name="Total 82" xfId="6035"/>
    <cellStyle name="Total 83" xfId="6077"/>
    <cellStyle name="Total 84" xfId="6119"/>
    <cellStyle name="Total 85" xfId="6162"/>
    <cellStyle name="Total 86" xfId="6204"/>
    <cellStyle name="Total 87" xfId="6246"/>
    <cellStyle name="Total 88" xfId="6288"/>
    <cellStyle name="Total 89" xfId="6330"/>
    <cellStyle name="Total 9" xfId="2963"/>
    <cellStyle name="Total 90" xfId="6372"/>
    <cellStyle name="Total 91" xfId="6414"/>
    <cellStyle name="Total 92" xfId="6456"/>
    <cellStyle name="Total 93" xfId="6499"/>
    <cellStyle name="Total 94" xfId="6541"/>
    <cellStyle name="Total 95" xfId="6583"/>
    <cellStyle name="Total 96" xfId="6625"/>
    <cellStyle name="Total 97" xfId="6667"/>
    <cellStyle name="Total 98" xfId="6709"/>
    <cellStyle name="Total 99" xfId="6751"/>
    <cellStyle name="Warning Text" xfId="42" builtinId="11" customBuiltin="1"/>
    <cellStyle name="Warning Text 10" xfId="3005"/>
    <cellStyle name="Warning Text 100" xfId="6794"/>
    <cellStyle name="Warning Text 101" xfId="6837"/>
    <cellStyle name="Warning Text 102" xfId="6879"/>
    <cellStyle name="Warning Text 103" xfId="6921"/>
    <cellStyle name="Warning Text 104" xfId="6962"/>
    <cellStyle name="Warning Text 105" xfId="7004"/>
    <cellStyle name="Warning Text 106" xfId="7046"/>
    <cellStyle name="Warning Text 107" xfId="7088"/>
    <cellStyle name="Warning Text 108" xfId="7130"/>
    <cellStyle name="Warning Text 109" xfId="7172"/>
    <cellStyle name="Warning Text 11" xfId="3046"/>
    <cellStyle name="Warning Text 110" xfId="7215"/>
    <cellStyle name="Warning Text 111" xfId="7257"/>
    <cellStyle name="Warning Text 112" xfId="7299"/>
    <cellStyle name="Warning Text 113" xfId="7341"/>
    <cellStyle name="Warning Text 114" xfId="7383"/>
    <cellStyle name="Warning Text 115" xfId="7425"/>
    <cellStyle name="Warning Text 116" xfId="7467"/>
    <cellStyle name="Warning Text 117" xfId="7509"/>
    <cellStyle name="Warning Text 118" xfId="7552"/>
    <cellStyle name="Warning Text 119" xfId="7594"/>
    <cellStyle name="Warning Text 12" xfId="3089"/>
    <cellStyle name="Warning Text 120" xfId="7636"/>
    <cellStyle name="Warning Text 121" xfId="7678"/>
    <cellStyle name="Warning Text 122" xfId="7720"/>
    <cellStyle name="Warning Text 123" xfId="7762"/>
    <cellStyle name="Warning Text 124" xfId="7804"/>
    <cellStyle name="Warning Text 125" xfId="7846"/>
    <cellStyle name="Warning Text 126" xfId="7877"/>
    <cellStyle name="Warning Text 127" xfId="7907"/>
    <cellStyle name="Warning Text 128" xfId="7938"/>
    <cellStyle name="Warning Text 129" xfId="7968"/>
    <cellStyle name="Warning Text 13" xfId="3131"/>
    <cellStyle name="Warning Text 130" xfId="7999"/>
    <cellStyle name="Warning Text 131" xfId="8041"/>
    <cellStyle name="Warning Text 132" xfId="9909"/>
    <cellStyle name="Warning Text 133" xfId="9964"/>
    <cellStyle name="Warning Text 134" xfId="10130"/>
    <cellStyle name="Warning Text 135" xfId="11910"/>
    <cellStyle name="Warning Text 14" xfId="3173"/>
    <cellStyle name="Warning Text 15" xfId="3215"/>
    <cellStyle name="Warning Text 16" xfId="3257"/>
    <cellStyle name="Warning Text 17" xfId="3299"/>
    <cellStyle name="Warning Text 18" xfId="3341"/>
    <cellStyle name="Warning Text 19" xfId="3383"/>
    <cellStyle name="Warning Text 2" xfId="57"/>
    <cellStyle name="Warning Text 20" xfId="3426"/>
    <cellStyle name="Warning Text 21" xfId="3468"/>
    <cellStyle name="Warning Text 22" xfId="3510"/>
    <cellStyle name="Warning Text 23" xfId="3552"/>
    <cellStyle name="Warning Text 24" xfId="3594"/>
    <cellStyle name="Warning Text 25" xfId="3636"/>
    <cellStyle name="Warning Text 26" xfId="3678"/>
    <cellStyle name="Warning Text 27" xfId="3720"/>
    <cellStyle name="Warning Text 28" xfId="3763"/>
    <cellStyle name="Warning Text 29" xfId="3805"/>
    <cellStyle name="Warning Text 3" xfId="390"/>
    <cellStyle name="Warning Text 3 2" xfId="8172"/>
    <cellStyle name="Warning Text 3 3" xfId="2742"/>
    <cellStyle name="Warning Text 30" xfId="3847"/>
    <cellStyle name="Warning Text 31" xfId="3889"/>
    <cellStyle name="Warning Text 32" xfId="3931"/>
    <cellStyle name="Warning Text 33" xfId="3973"/>
    <cellStyle name="Warning Text 34" xfId="4015"/>
    <cellStyle name="Warning Text 35" xfId="4057"/>
    <cellStyle name="Warning Text 36" xfId="4100"/>
    <cellStyle name="Warning Text 37" xfId="4142"/>
    <cellStyle name="Warning Text 38" xfId="4184"/>
    <cellStyle name="Warning Text 39" xfId="4226"/>
    <cellStyle name="Warning Text 4" xfId="2546"/>
    <cellStyle name="Warning Text 4 2" xfId="2770"/>
    <cellStyle name="Warning Text 40" xfId="4268"/>
    <cellStyle name="Warning Text 41" xfId="4310"/>
    <cellStyle name="Warning Text 42" xfId="4352"/>
    <cellStyle name="Warning Text 43" xfId="4394"/>
    <cellStyle name="Warning Text 44" xfId="4435"/>
    <cellStyle name="Warning Text 45" xfId="4478"/>
    <cellStyle name="Warning Text 46" xfId="4520"/>
    <cellStyle name="Warning Text 47" xfId="4562"/>
    <cellStyle name="Warning Text 48" xfId="4604"/>
    <cellStyle name="Warning Text 49" xfId="4646"/>
    <cellStyle name="Warning Text 5" xfId="2599"/>
    <cellStyle name="Warning Text 5 2" xfId="2798"/>
    <cellStyle name="Warning Text 50" xfId="4688"/>
    <cellStyle name="Warning Text 51" xfId="4730"/>
    <cellStyle name="Warning Text 52" xfId="4772"/>
    <cellStyle name="Warning Text 53" xfId="4815"/>
    <cellStyle name="Warning Text 54" xfId="4857"/>
    <cellStyle name="Warning Text 55" xfId="4899"/>
    <cellStyle name="Warning Text 56" xfId="4941"/>
    <cellStyle name="Warning Text 57" xfId="4983"/>
    <cellStyle name="Warning Text 58" xfId="5025"/>
    <cellStyle name="Warning Text 59" xfId="5067"/>
    <cellStyle name="Warning Text 6" xfId="2839"/>
    <cellStyle name="Warning Text 60" xfId="5109"/>
    <cellStyle name="Warning Text 61" xfId="5152"/>
    <cellStyle name="Warning Text 62" xfId="5194"/>
    <cellStyle name="Warning Text 63" xfId="5236"/>
    <cellStyle name="Warning Text 64" xfId="5278"/>
    <cellStyle name="Warning Text 65" xfId="5320"/>
    <cellStyle name="Warning Text 66" xfId="5362"/>
    <cellStyle name="Warning Text 67" xfId="5404"/>
    <cellStyle name="Warning Text 68" xfId="5446"/>
    <cellStyle name="Warning Text 69" xfId="5489"/>
    <cellStyle name="Warning Text 7" xfId="2881"/>
    <cellStyle name="Warning Text 70" xfId="5531"/>
    <cellStyle name="Warning Text 71" xfId="5573"/>
    <cellStyle name="Warning Text 72" xfId="5615"/>
    <cellStyle name="Warning Text 73" xfId="5657"/>
    <cellStyle name="Warning Text 74" xfId="5699"/>
    <cellStyle name="Warning Text 75" xfId="5741"/>
    <cellStyle name="Warning Text 76" xfId="5783"/>
    <cellStyle name="Warning Text 77" xfId="5826"/>
    <cellStyle name="Warning Text 78" xfId="5868"/>
    <cellStyle name="Warning Text 79" xfId="5910"/>
    <cellStyle name="Warning Text 8" xfId="2922"/>
    <cellStyle name="Warning Text 80" xfId="5952"/>
    <cellStyle name="Warning Text 81" xfId="5994"/>
    <cellStyle name="Warning Text 82" xfId="6036"/>
    <cellStyle name="Warning Text 83" xfId="6078"/>
    <cellStyle name="Warning Text 84" xfId="6120"/>
    <cellStyle name="Warning Text 85" xfId="6163"/>
    <cellStyle name="Warning Text 86" xfId="6205"/>
    <cellStyle name="Warning Text 87" xfId="6247"/>
    <cellStyle name="Warning Text 88" xfId="6289"/>
    <cellStyle name="Warning Text 89" xfId="6331"/>
    <cellStyle name="Warning Text 9" xfId="2964"/>
    <cellStyle name="Warning Text 90" xfId="6373"/>
    <cellStyle name="Warning Text 91" xfId="6415"/>
    <cellStyle name="Warning Text 92" xfId="6457"/>
    <cellStyle name="Warning Text 93" xfId="6500"/>
    <cellStyle name="Warning Text 94" xfId="6542"/>
    <cellStyle name="Warning Text 95" xfId="6584"/>
    <cellStyle name="Warning Text 96" xfId="6626"/>
    <cellStyle name="Warning Text 97" xfId="6668"/>
    <cellStyle name="Warning Text 98" xfId="6710"/>
    <cellStyle name="Warning Text 99" xfId="6752"/>
  </cellStyles>
  <dxfs count="0"/>
  <tableStyles count="0" defaultTableStyle="TableStyleMedium9" defaultPivotStyle="PivotStyleLight16"/>
  <colors>
    <mruColors>
      <color rgb="FF336699"/>
      <color rgb="FF0066FF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1503604</xdr:colOff>
      <xdr:row>8</xdr:row>
      <xdr:rowOff>105833</xdr:rowOff>
    </xdr:to>
    <xdr:pic>
      <xdr:nvPicPr>
        <xdr:cNvPr id="3" name="Picture 5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3850"/>
          <a:ext cx="1503604" cy="111548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6</xdr:row>
      <xdr:rowOff>0</xdr:rowOff>
    </xdr:to>
    <xdr:pic>
      <xdr:nvPicPr>
        <xdr:cNvPr id="3" name="Picture 12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6</xdr:row>
      <xdr:rowOff>0</xdr:rowOff>
    </xdr:to>
    <xdr:pic>
      <xdr:nvPicPr>
        <xdr:cNvPr id="3" name="Picture 12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12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sight.com/site/static/legal.cf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62"/>
  <sheetViews>
    <sheetView showGridLines="0" zoomScaleNormal="100" workbookViewId="0">
      <selection activeCell="B4" sqref="B4:D5"/>
    </sheetView>
  </sheetViews>
  <sheetFormatPr defaultRowHeight="12.75"/>
  <cols>
    <col min="1" max="1" width="42.5703125" style="50" customWidth="1"/>
    <col min="2" max="2" width="5.5703125" style="50" customWidth="1"/>
    <col min="3" max="3" width="42.5703125" style="51" customWidth="1"/>
    <col min="4" max="4" width="5.5703125" style="51" customWidth="1"/>
    <col min="5" max="5" width="42.5703125" style="52" customWidth="1"/>
    <col min="6" max="16384" width="9.140625" style="50"/>
  </cols>
  <sheetData>
    <row r="1" spans="1:8" s="45" customFormat="1">
      <c r="A1" s="63"/>
      <c r="B1" s="58"/>
      <c r="C1" s="67"/>
      <c r="D1" s="58"/>
      <c r="E1" s="59"/>
      <c r="F1" s="65"/>
      <c r="G1" s="65"/>
      <c r="H1" s="65"/>
    </row>
    <row r="2" spans="1:8" s="45" customFormat="1">
      <c r="A2" s="63"/>
      <c r="B2" s="58"/>
      <c r="C2" s="67"/>
      <c r="D2" s="58"/>
      <c r="E2" s="59"/>
      <c r="F2" s="65"/>
      <c r="G2" s="65"/>
      <c r="H2" s="65"/>
    </row>
    <row r="3" spans="1:8" s="46" customFormat="1">
      <c r="A3" s="72"/>
      <c r="B3" s="73"/>
      <c r="C3" s="71"/>
      <c r="D3" s="70"/>
      <c r="E3" s="59"/>
      <c r="F3" s="71"/>
      <c r="G3" s="65"/>
      <c r="H3" s="65"/>
    </row>
    <row r="4" spans="1:8" s="46" customFormat="1" ht="12.75" customHeight="1">
      <c r="A4" s="72"/>
      <c r="B4" s="180" t="s">
        <v>970</v>
      </c>
      <c r="C4" s="180"/>
      <c r="D4" s="180"/>
      <c r="E4" s="69"/>
      <c r="F4" s="71"/>
      <c r="G4" s="65"/>
      <c r="H4" s="65"/>
    </row>
    <row r="5" spans="1:8" s="46" customFormat="1" ht="12.75" customHeight="1">
      <c r="A5" s="72"/>
      <c r="B5" s="180"/>
      <c r="C5" s="180"/>
      <c r="D5" s="180"/>
      <c r="E5" s="100" t="s">
        <v>971</v>
      </c>
      <c r="F5" s="71"/>
      <c r="G5" s="65"/>
      <c r="H5" s="65"/>
    </row>
    <row r="6" spans="1:8" s="46" customFormat="1" ht="12.75" customHeight="1">
      <c r="A6" s="72"/>
      <c r="B6" s="73"/>
      <c r="C6" s="179">
        <v>41244</v>
      </c>
      <c r="D6" s="70"/>
      <c r="E6" s="157" t="s">
        <v>972</v>
      </c>
      <c r="F6" s="71"/>
      <c r="G6" s="65"/>
      <c r="H6" s="65"/>
    </row>
    <row r="7" spans="1:8" s="46" customFormat="1">
      <c r="A7" s="71"/>
      <c r="B7" s="73"/>
      <c r="C7" s="179"/>
      <c r="D7" s="70"/>
      <c r="E7" s="100" t="s">
        <v>973</v>
      </c>
      <c r="F7" s="71"/>
      <c r="G7" s="65"/>
      <c r="H7" s="65"/>
    </row>
    <row r="8" spans="1:8" s="46" customFormat="1" ht="15.75">
      <c r="A8" s="71"/>
      <c r="B8" s="73"/>
      <c r="C8" s="102" t="s">
        <v>0</v>
      </c>
      <c r="D8" s="70"/>
      <c r="E8" s="100"/>
      <c r="F8" s="71"/>
      <c r="G8" s="65"/>
      <c r="H8" s="65"/>
    </row>
    <row r="9" spans="1:8" s="46" customFormat="1">
      <c r="A9" s="71"/>
      <c r="B9" s="73"/>
      <c r="C9" s="71"/>
      <c r="D9" s="70"/>
      <c r="E9" s="101"/>
      <c r="F9" s="71"/>
      <c r="G9" s="65"/>
      <c r="H9" s="65"/>
    </row>
    <row r="10" spans="1:8" s="46" customFormat="1">
      <c r="A10" s="76"/>
      <c r="B10" s="76"/>
      <c r="C10" s="77"/>
      <c r="D10" s="78"/>
      <c r="E10" s="74"/>
      <c r="F10" s="78"/>
      <c r="G10" s="65"/>
      <c r="H10" s="65"/>
    </row>
    <row r="11" spans="1:8" s="47" customFormat="1">
      <c r="A11" s="79"/>
      <c r="B11" s="79"/>
      <c r="C11" s="80"/>
      <c r="D11" s="78"/>
      <c r="E11" s="78"/>
      <c r="F11" s="78"/>
      <c r="G11" s="65"/>
      <c r="H11" s="65"/>
    </row>
    <row r="12" spans="1:8" s="48" customFormat="1">
      <c r="A12" s="78"/>
      <c r="B12" s="78"/>
      <c r="C12" s="86"/>
      <c r="D12" s="86"/>
      <c r="E12" s="78"/>
      <c r="F12" s="78"/>
      <c r="G12" s="65"/>
      <c r="H12" s="65"/>
    </row>
    <row r="13" spans="1:8" s="47" customFormat="1">
      <c r="A13" s="103"/>
      <c r="B13" s="85"/>
      <c r="C13" s="86"/>
      <c r="D13" s="86"/>
      <c r="E13" s="87"/>
      <c r="F13" s="78"/>
      <c r="G13" s="65"/>
      <c r="H13" s="65"/>
    </row>
    <row r="14" spans="1:8" s="47" customFormat="1" ht="18.75">
      <c r="A14" s="85"/>
      <c r="B14" s="85"/>
      <c r="C14" s="88" t="s">
        <v>548</v>
      </c>
      <c r="D14" s="89"/>
      <c r="E14" s="87"/>
      <c r="F14" s="78"/>
      <c r="G14" s="65"/>
      <c r="H14" s="65"/>
    </row>
    <row r="15" spans="1:8" s="47" customFormat="1">
      <c r="A15" s="85"/>
      <c r="B15" s="85"/>
      <c r="C15" s="90"/>
      <c r="D15" s="90"/>
      <c r="E15" s="87"/>
      <c r="F15" s="78"/>
      <c r="G15" s="65"/>
      <c r="H15" s="65"/>
    </row>
    <row r="16" spans="1:8" s="47" customFormat="1">
      <c r="A16" s="90" t="s">
        <v>268</v>
      </c>
      <c r="B16" s="90"/>
      <c r="C16" s="90" t="s">
        <v>262</v>
      </c>
      <c r="D16" s="91"/>
      <c r="E16" s="92" t="s">
        <v>265</v>
      </c>
      <c r="F16" s="78"/>
      <c r="G16" s="65"/>
      <c r="H16" s="65"/>
    </row>
    <row r="17" spans="1:8" s="47" customFormat="1">
      <c r="A17" s="90" t="s">
        <v>264</v>
      </c>
      <c r="B17" s="90"/>
      <c r="C17" s="90" t="s">
        <v>267</v>
      </c>
      <c r="D17" s="91"/>
      <c r="E17" s="92" t="s">
        <v>269</v>
      </c>
      <c r="F17" s="78"/>
      <c r="G17" s="65"/>
      <c r="H17" s="65"/>
    </row>
    <row r="18" spans="1:8" s="47" customFormat="1">
      <c r="A18" s="90" t="s">
        <v>266</v>
      </c>
      <c r="B18" s="90"/>
      <c r="C18" s="90" t="s">
        <v>270</v>
      </c>
      <c r="D18" s="91"/>
      <c r="E18" s="92" t="s">
        <v>263</v>
      </c>
      <c r="F18" s="78"/>
      <c r="G18" s="65"/>
      <c r="H18" s="65"/>
    </row>
    <row r="19" spans="1:8" s="47" customFormat="1">
      <c r="A19" s="78"/>
      <c r="B19" s="78"/>
      <c r="C19" s="86"/>
      <c r="D19" s="86"/>
      <c r="E19" s="84"/>
      <c r="F19" s="78"/>
      <c r="G19" s="65"/>
      <c r="H19" s="65"/>
    </row>
    <row r="20" spans="1:8" s="47" customFormat="1">
      <c r="A20" s="78"/>
      <c r="B20" s="78"/>
      <c r="C20" s="86"/>
      <c r="D20" s="86"/>
      <c r="E20" s="84"/>
      <c r="F20" s="78"/>
      <c r="G20" s="65"/>
      <c r="H20" s="65"/>
    </row>
    <row r="21" spans="1:8" s="47" customFormat="1">
      <c r="A21" s="78"/>
      <c r="B21" s="78"/>
      <c r="C21" s="86"/>
      <c r="D21" s="86"/>
      <c r="E21" s="84"/>
      <c r="F21" s="78"/>
      <c r="G21" s="65"/>
      <c r="H21" s="65"/>
    </row>
    <row r="22" spans="1:8" s="47" customFormat="1">
      <c r="A22" s="78"/>
      <c r="B22" s="78"/>
      <c r="C22" s="86"/>
      <c r="D22" s="86"/>
      <c r="E22" s="84"/>
      <c r="F22" s="78"/>
      <c r="G22" s="65"/>
      <c r="H22" s="65"/>
    </row>
    <row r="23" spans="1:8" s="47" customFormat="1">
      <c r="A23" s="98" t="s">
        <v>274</v>
      </c>
      <c r="B23" s="81"/>
      <c r="C23" s="82"/>
      <c r="D23" s="78"/>
      <c r="E23" s="78"/>
      <c r="F23" s="78"/>
      <c r="G23" s="65"/>
      <c r="H23" s="65"/>
    </row>
    <row r="24" spans="1:8" s="47" customFormat="1">
      <c r="A24" s="98" t="s">
        <v>275</v>
      </c>
      <c r="B24" s="81"/>
      <c r="C24" s="83"/>
      <c r="D24" s="78"/>
      <c r="E24" s="78"/>
      <c r="F24" s="78"/>
      <c r="G24" s="65"/>
      <c r="H24" s="65"/>
    </row>
    <row r="25" spans="1:8" s="47" customFormat="1">
      <c r="A25" s="96" t="s">
        <v>300</v>
      </c>
      <c r="B25" s="93"/>
      <c r="C25" s="94"/>
      <c r="D25" s="94"/>
      <c r="E25" s="94"/>
      <c r="F25" s="78"/>
      <c r="G25" s="65"/>
      <c r="H25" s="65"/>
    </row>
    <row r="26" spans="1:8" s="47" customFormat="1">
      <c r="A26" s="96" t="s">
        <v>301</v>
      </c>
      <c r="B26" s="93"/>
      <c r="C26" s="94"/>
      <c r="D26" s="94"/>
      <c r="E26" s="94"/>
      <c r="F26" s="78"/>
      <c r="G26" s="65"/>
      <c r="H26" s="65"/>
    </row>
    <row r="27" spans="1:8" s="47" customFormat="1">
      <c r="A27" s="97"/>
      <c r="B27" s="94"/>
      <c r="C27" s="94"/>
      <c r="D27" s="94"/>
      <c r="E27" s="94"/>
      <c r="F27" s="78"/>
      <c r="G27" s="65"/>
      <c r="H27" s="65"/>
    </row>
    <row r="28" spans="1:8" s="47" customFormat="1">
      <c r="A28" s="99" t="s">
        <v>330</v>
      </c>
      <c r="B28" s="95"/>
      <c r="C28" s="94"/>
      <c r="D28" s="94"/>
      <c r="E28" s="94"/>
      <c r="F28" s="78"/>
      <c r="G28" s="65"/>
      <c r="H28" s="65"/>
    </row>
    <row r="29" spans="1:8" s="47" customFormat="1">
      <c r="A29" s="94"/>
      <c r="B29" s="94"/>
      <c r="C29" s="94"/>
      <c r="D29" s="94"/>
      <c r="E29" s="94"/>
      <c r="F29" s="78"/>
      <c r="G29" s="65"/>
      <c r="H29" s="65"/>
    </row>
    <row r="30" spans="1:8" s="47" customFormat="1">
      <c r="A30" s="75"/>
      <c r="B30" s="75"/>
      <c r="C30" s="75"/>
      <c r="D30" s="75"/>
      <c r="E30" s="75"/>
      <c r="F30" s="71"/>
      <c r="G30" s="65"/>
      <c r="H30" s="65"/>
    </row>
    <row r="31" spans="1:8" s="47" customFormat="1">
      <c r="A31" s="75"/>
      <c r="B31" s="75"/>
      <c r="C31" s="75"/>
      <c r="D31" s="75"/>
      <c r="E31" s="75"/>
      <c r="F31" s="71"/>
      <c r="G31" s="65"/>
      <c r="H31" s="65"/>
    </row>
    <row r="32" spans="1:8" s="46" customFormat="1">
      <c r="A32" s="66"/>
      <c r="B32" s="58"/>
      <c r="C32" s="58"/>
      <c r="D32" s="58"/>
      <c r="E32" s="65"/>
      <c r="F32" s="65"/>
      <c r="G32" s="65"/>
      <c r="H32" s="65"/>
    </row>
    <row r="33" spans="1:8" s="49" customFormat="1">
      <c r="A33" s="66"/>
      <c r="B33" s="58"/>
      <c r="C33" s="58"/>
      <c r="D33" s="58"/>
      <c r="E33" s="65"/>
      <c r="F33" s="65"/>
      <c r="G33" s="65"/>
      <c r="H33" s="65"/>
    </row>
    <row r="34" spans="1:8" s="49" customFormat="1">
      <c r="A34" s="66"/>
      <c r="B34" s="58"/>
      <c r="C34" s="58"/>
      <c r="D34" s="58"/>
      <c r="E34" s="65"/>
      <c r="F34" s="65"/>
      <c r="G34" s="65"/>
      <c r="H34" s="65"/>
    </row>
    <row r="35" spans="1:8" s="49" customFormat="1">
      <c r="A35" s="66"/>
      <c r="B35" s="58"/>
      <c r="C35" s="58"/>
      <c r="D35" s="58"/>
      <c r="E35" s="60"/>
      <c r="F35" s="65"/>
      <c r="G35" s="65"/>
      <c r="H35" s="65"/>
    </row>
    <row r="36" spans="1:8" s="49" customFormat="1" ht="18.75">
      <c r="A36" s="66"/>
      <c r="B36" s="58"/>
      <c r="C36" s="64"/>
      <c r="D36" s="64"/>
      <c r="E36" s="60"/>
      <c r="F36" s="65"/>
      <c r="G36" s="65"/>
      <c r="H36" s="65"/>
    </row>
    <row r="37" spans="1:8" s="49" customFormat="1">
      <c r="A37" s="66"/>
      <c r="B37" s="58"/>
      <c r="C37" s="61"/>
      <c r="D37" s="61"/>
      <c r="E37" s="60"/>
      <c r="F37" s="65"/>
      <c r="G37" s="65"/>
      <c r="H37" s="65"/>
    </row>
    <row r="38" spans="1:8" s="49" customFormat="1">
      <c r="A38" s="61"/>
      <c r="B38" s="58"/>
      <c r="C38" s="61"/>
      <c r="D38" s="61"/>
      <c r="E38" s="62"/>
      <c r="F38" s="65"/>
      <c r="G38" s="65"/>
      <c r="H38" s="65"/>
    </row>
    <row r="39" spans="1:8" s="49" customFormat="1">
      <c r="A39" s="61"/>
      <c r="B39" s="58"/>
      <c r="C39" s="61"/>
      <c r="D39" s="61"/>
      <c r="E39" s="62"/>
      <c r="F39" s="65"/>
      <c r="G39" s="65"/>
      <c r="H39" s="65"/>
    </row>
    <row r="40" spans="1:8" s="49" customFormat="1">
      <c r="A40" s="61"/>
      <c r="B40" s="58"/>
      <c r="C40" s="61"/>
      <c r="D40" s="61"/>
      <c r="E40" s="62"/>
      <c r="F40" s="65"/>
      <c r="G40" s="65"/>
      <c r="H40" s="65"/>
    </row>
    <row r="41" spans="1:8" s="49" customFormat="1">
      <c r="A41" s="65"/>
      <c r="B41" s="65"/>
      <c r="C41" s="65"/>
      <c r="D41" s="65"/>
      <c r="E41" s="65"/>
      <c r="F41" s="65"/>
      <c r="G41" s="65"/>
      <c r="H41" s="65"/>
    </row>
    <row r="42" spans="1:8" s="49" customFormat="1" ht="12.75" customHeight="1">
      <c r="A42" s="65"/>
      <c r="B42" s="65"/>
      <c r="C42" s="65"/>
      <c r="D42" s="65"/>
      <c r="E42" s="65"/>
      <c r="F42" s="65"/>
      <c r="G42" s="65"/>
      <c r="H42" s="65"/>
    </row>
    <row r="43" spans="1:8" s="49" customFormat="1">
      <c r="A43" s="65"/>
      <c r="B43" s="65"/>
      <c r="C43" s="65"/>
      <c r="D43" s="65"/>
      <c r="E43" s="65"/>
      <c r="F43" s="65"/>
      <c r="G43" s="65"/>
      <c r="H43" s="65"/>
    </row>
    <row r="44" spans="1:8" s="49" customFormat="1">
      <c r="A44" s="65"/>
      <c r="B44" s="65"/>
      <c r="C44" s="61"/>
      <c r="D44" s="65"/>
      <c r="E44" s="65"/>
      <c r="F44" s="65"/>
      <c r="G44" s="65"/>
      <c r="H44" s="65"/>
    </row>
    <row r="45" spans="1:8" s="49" customFormat="1">
      <c r="A45" s="65"/>
      <c r="B45" s="65"/>
      <c r="C45" s="61"/>
      <c r="D45" s="65"/>
      <c r="E45" s="65"/>
      <c r="F45" s="65"/>
      <c r="G45" s="65"/>
      <c r="H45" s="65"/>
    </row>
    <row r="46" spans="1:8" s="49" customFormat="1">
      <c r="A46" s="65"/>
      <c r="B46" s="65"/>
      <c r="C46" s="61"/>
      <c r="D46" s="65"/>
      <c r="E46" s="65"/>
      <c r="F46" s="65"/>
      <c r="G46" s="65"/>
      <c r="H46" s="65"/>
    </row>
    <row r="47" spans="1:8" s="49" customFormat="1">
      <c r="A47" s="65"/>
      <c r="B47" s="65"/>
      <c r="C47" s="68"/>
      <c r="D47" s="65"/>
      <c r="E47" s="65"/>
      <c r="F47" s="65"/>
      <c r="G47" s="65"/>
      <c r="H47" s="65"/>
    </row>
    <row r="48" spans="1:8" s="49" customFormat="1">
      <c r="A48" s="65"/>
      <c r="B48" s="65"/>
      <c r="C48" s="65"/>
      <c r="D48" s="65"/>
      <c r="E48" s="65"/>
      <c r="F48" s="65"/>
      <c r="G48" s="65"/>
      <c r="H48" s="65"/>
    </row>
    <row r="49" spans="1:8" s="49" customFormat="1">
      <c r="A49" s="65"/>
      <c r="B49" s="65"/>
      <c r="C49" s="65"/>
      <c r="D49" s="65"/>
      <c r="E49" s="65"/>
      <c r="F49" s="65"/>
      <c r="G49" s="65"/>
      <c r="H49" s="65"/>
    </row>
    <row r="50" spans="1:8" s="49" customFormat="1">
      <c r="A50" s="65"/>
      <c r="B50" s="65"/>
      <c r="C50" s="65"/>
      <c r="D50" s="65"/>
      <c r="E50" s="65"/>
      <c r="F50" s="65"/>
      <c r="G50" s="65"/>
      <c r="H50" s="65"/>
    </row>
    <row r="51" spans="1:8" s="49" customFormat="1">
      <c r="A51" s="65"/>
      <c r="B51" s="65"/>
      <c r="C51" s="65"/>
      <c r="D51" s="65"/>
      <c r="E51" s="65"/>
      <c r="F51" s="65"/>
      <c r="G51" s="65"/>
      <c r="H51" s="65"/>
    </row>
    <row r="52" spans="1:8" s="49" customFormat="1">
      <c r="A52" s="65"/>
      <c r="B52" s="65"/>
      <c r="C52" s="65"/>
      <c r="D52" s="65"/>
      <c r="E52" s="65"/>
      <c r="F52" s="65"/>
      <c r="G52" s="65"/>
      <c r="H52" s="65"/>
    </row>
    <row r="53" spans="1:8" s="49" customFormat="1">
      <c r="A53" s="65"/>
      <c r="B53" s="65"/>
      <c r="C53" s="65"/>
      <c r="D53" s="65"/>
      <c r="E53" s="65"/>
      <c r="F53" s="65"/>
      <c r="G53" s="65"/>
      <c r="H53" s="65"/>
    </row>
    <row r="54" spans="1:8" s="49" customFormat="1">
      <c r="A54" s="65"/>
      <c r="B54" s="65"/>
      <c r="C54" s="65"/>
      <c r="D54" s="65"/>
      <c r="E54" s="65"/>
      <c r="F54" s="65"/>
      <c r="G54" s="65"/>
      <c r="H54" s="65"/>
    </row>
    <row r="55" spans="1:8">
      <c r="A55" s="56"/>
      <c r="B55" s="56"/>
      <c r="C55" s="56"/>
      <c r="D55" s="56"/>
      <c r="E55" s="56"/>
      <c r="F55" s="56"/>
      <c r="G55" s="56"/>
      <c r="H55" s="56"/>
    </row>
    <row r="56" spans="1:8">
      <c r="A56" s="56"/>
      <c r="B56" s="56"/>
      <c r="C56" s="56"/>
      <c r="D56" s="56"/>
      <c r="E56" s="56"/>
      <c r="F56" s="56"/>
      <c r="G56" s="56"/>
      <c r="H56" s="56"/>
    </row>
    <row r="57" spans="1:8">
      <c r="A57" s="56"/>
      <c r="B57" s="56"/>
      <c r="C57" s="56"/>
      <c r="D57" s="56"/>
      <c r="E57" s="56"/>
      <c r="F57" s="56"/>
      <c r="G57" s="56"/>
      <c r="H57" s="56"/>
    </row>
    <row r="58" spans="1:8">
      <c r="A58" s="55"/>
      <c r="B58" s="55"/>
      <c r="C58" s="55"/>
      <c r="D58" s="55"/>
      <c r="E58" s="55"/>
      <c r="F58" s="57"/>
      <c r="G58" s="57"/>
      <c r="H58" s="57"/>
    </row>
    <row r="59" spans="1:8">
      <c r="A59" s="55"/>
      <c r="B59" s="55"/>
      <c r="C59" s="55"/>
      <c r="D59" s="55"/>
      <c r="E59" s="55"/>
      <c r="F59" s="57"/>
      <c r="G59" s="57"/>
      <c r="H59" s="57"/>
    </row>
    <row r="60" spans="1:8">
      <c r="A60" s="55"/>
      <c r="B60" s="55"/>
      <c r="C60" s="55"/>
      <c r="D60" s="55"/>
      <c r="E60" s="55"/>
      <c r="F60" s="57"/>
      <c r="G60" s="57"/>
      <c r="H60" s="57"/>
    </row>
    <row r="61" spans="1:8">
      <c r="A61" s="55"/>
      <c r="B61" s="55"/>
      <c r="C61" s="55"/>
      <c r="D61" s="55"/>
      <c r="E61" s="55"/>
      <c r="F61" s="57"/>
      <c r="G61" s="57"/>
      <c r="H61" s="57"/>
    </row>
    <row r="62" spans="1:8">
      <c r="A62" s="55"/>
      <c r="B62" s="55"/>
      <c r="C62" s="55"/>
      <c r="D62" s="55"/>
      <c r="E62" s="55"/>
      <c r="F62" s="55"/>
      <c r="G62" s="55"/>
      <c r="H62" s="55"/>
    </row>
  </sheetData>
  <sheetProtection formatColumns="0" selectLockedCells="1"/>
  <mergeCells count="2">
    <mergeCell ref="C6:C7"/>
    <mergeCell ref="B4:D5"/>
  </mergeCells>
  <phoneticPr fontId="0" type="noConversion"/>
  <hyperlinks>
    <hyperlink ref="A28" r:id="rId1"/>
  </hyperlinks>
  <printOptions horizontalCentered="1"/>
  <pageMargins left="0.25" right="0.25" top="0.35" bottom="0.75" header="0.35" footer="0.25"/>
  <pageSetup scale="80" fitToHeight="0" orientation="landscape" horizontalDpi="800" r:id="rId2"/>
  <headerFooter alignWithMargins="0">
    <oddHeader>&amp;C&amp;P of &amp;N&amp;R&amp;D</oddHeader>
    <oddFooter>&amp;LConfidential.&amp;C&amp;A&amp;RThank you for the opportunity to quote.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Y150"/>
  <sheetViews>
    <sheetView showGridLines="0" tabSelected="1" zoomScaleNormal="100" workbookViewId="0">
      <selection activeCell="A9" sqref="A9"/>
    </sheetView>
  </sheetViews>
  <sheetFormatPr defaultRowHeight="12.75" customHeight="1"/>
  <cols>
    <col min="1" max="1" width="27.7109375" style="4" customWidth="1"/>
    <col min="2" max="2" width="49.85546875" style="4" customWidth="1"/>
    <col min="3" max="3" width="11.42578125" style="170" customWidth="1"/>
    <col min="4" max="4" width="4.5703125" style="22" customWidth="1"/>
    <col min="5" max="5" width="12.140625" style="4" bestFit="1" customWidth="1"/>
    <col min="6" max="8" width="9.140625" style="4"/>
    <col min="9" max="9" width="0" style="4" hidden="1" customWidth="1"/>
    <col min="10" max="16384" width="9.140625" style="4"/>
  </cols>
  <sheetData>
    <row r="1" spans="1:25" s="8" customFormat="1">
      <c r="A1" s="126" t="s">
        <v>642</v>
      </c>
      <c r="B1" s="128"/>
      <c r="C1" s="175"/>
      <c r="D1" s="126"/>
      <c r="E1" s="129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5" s="8" customFormat="1" ht="18.75">
      <c r="A2" s="136"/>
      <c r="B2" s="154" t="s">
        <v>970</v>
      </c>
      <c r="C2" s="176"/>
      <c r="D2" s="137"/>
      <c r="E2" s="136"/>
      <c r="F2" s="138"/>
      <c r="G2" s="138"/>
      <c r="H2" s="141"/>
      <c r="I2" s="142"/>
      <c r="J2" s="139"/>
      <c r="K2" s="138"/>
      <c r="L2" s="140"/>
      <c r="M2" s="138"/>
      <c r="N2" s="138"/>
      <c r="O2" s="141"/>
      <c r="P2" s="142"/>
      <c r="Q2" s="138"/>
      <c r="R2" s="138"/>
      <c r="S2" s="138"/>
      <c r="T2" s="140"/>
      <c r="U2" s="138"/>
      <c r="V2" s="138"/>
      <c r="W2" s="141"/>
      <c r="X2" s="142"/>
      <c r="Y2" s="138"/>
    </row>
    <row r="3" spans="1:25" s="8" customFormat="1" ht="15.75">
      <c r="A3" s="133"/>
      <c r="B3" s="155">
        <v>41244</v>
      </c>
      <c r="C3" s="166"/>
      <c r="D3" s="137"/>
      <c r="E3" s="136"/>
      <c r="F3" s="138"/>
      <c r="G3" s="138"/>
      <c r="H3" s="141"/>
      <c r="I3" s="142"/>
      <c r="J3" s="139"/>
      <c r="K3" s="138"/>
      <c r="L3" s="140"/>
      <c r="M3" s="138"/>
      <c r="N3" s="138"/>
      <c r="O3" s="141"/>
      <c r="P3" s="142"/>
      <c r="Q3" s="138"/>
      <c r="R3" s="138"/>
      <c r="S3" s="138"/>
      <c r="T3" s="140"/>
      <c r="U3" s="138"/>
      <c r="V3" s="138"/>
      <c r="W3" s="141"/>
      <c r="X3" s="142"/>
      <c r="Y3" s="138"/>
    </row>
    <row r="4" spans="1:25" s="11" customFormat="1">
      <c r="A4" s="132"/>
      <c r="B4" s="153"/>
      <c r="C4" s="167"/>
      <c r="D4" s="137"/>
      <c r="E4" s="136"/>
      <c r="F4" s="138"/>
      <c r="G4" s="138"/>
      <c r="H4" s="141"/>
      <c r="I4" s="142"/>
      <c r="J4" s="139"/>
      <c r="K4" s="138"/>
      <c r="L4" s="140"/>
      <c r="M4" s="138"/>
      <c r="N4" s="138"/>
      <c r="O4" s="141"/>
      <c r="P4" s="142"/>
      <c r="Q4" s="138"/>
      <c r="R4" s="138"/>
      <c r="S4" s="138"/>
      <c r="T4" s="140"/>
      <c r="U4" s="138"/>
      <c r="V4" s="138"/>
      <c r="W4" s="141"/>
      <c r="X4" s="142"/>
      <c r="Y4" s="138"/>
    </row>
    <row r="5" spans="1:25" s="11" customFormat="1">
      <c r="A5" s="131"/>
      <c r="B5" s="153" t="s">
        <v>0</v>
      </c>
      <c r="C5" s="168"/>
      <c r="D5" s="137"/>
      <c r="E5" s="136"/>
      <c r="F5" s="138"/>
      <c r="G5" s="138"/>
      <c r="H5" s="141"/>
      <c r="I5" s="142"/>
      <c r="J5" s="139"/>
      <c r="K5" s="138"/>
      <c r="L5" s="140"/>
      <c r="M5" s="138"/>
      <c r="N5" s="138"/>
      <c r="O5" s="141"/>
      <c r="P5" s="142"/>
      <c r="Q5" s="138"/>
      <c r="R5" s="138"/>
      <c r="S5" s="138"/>
      <c r="T5" s="140"/>
      <c r="U5" s="138"/>
      <c r="V5" s="138"/>
      <c r="W5" s="141"/>
      <c r="X5" s="142"/>
      <c r="Y5" s="138"/>
    </row>
    <row r="6" spans="1:25" s="11" customFormat="1">
      <c r="A6" s="134"/>
      <c r="B6" s="153" t="s">
        <v>315</v>
      </c>
      <c r="C6" s="169"/>
      <c r="D6" s="146"/>
      <c r="E6" s="147"/>
      <c r="F6" s="148"/>
      <c r="G6" s="148"/>
      <c r="H6" s="151"/>
      <c r="I6" s="152"/>
      <c r="J6" s="149"/>
      <c r="K6" s="148"/>
      <c r="L6" s="150"/>
      <c r="M6" s="148"/>
      <c r="N6" s="148"/>
      <c r="O6" s="151"/>
      <c r="P6" s="152"/>
      <c r="Q6" s="148"/>
      <c r="R6" s="148"/>
      <c r="S6" s="148"/>
      <c r="T6" s="150"/>
      <c r="U6" s="148"/>
      <c r="V6" s="148"/>
      <c r="W6" s="151"/>
      <c r="X6" s="152"/>
      <c r="Y6" s="148"/>
    </row>
    <row r="7" spans="1:25" s="11" customFormat="1">
      <c r="A7" s="134"/>
      <c r="B7" s="153"/>
      <c r="C7" s="169"/>
      <c r="D7" s="146"/>
      <c r="E7" s="147"/>
      <c r="F7" s="148"/>
      <c r="G7" s="148"/>
      <c r="H7" s="151"/>
      <c r="I7" s="152"/>
      <c r="J7" s="149"/>
      <c r="K7" s="148"/>
      <c r="L7" s="150"/>
      <c r="M7" s="148"/>
      <c r="N7" s="148"/>
      <c r="O7" s="151"/>
      <c r="P7" s="152"/>
      <c r="Q7" s="148"/>
      <c r="R7" s="148"/>
      <c r="S7" s="148"/>
      <c r="T7" s="150"/>
      <c r="U7" s="148"/>
      <c r="V7" s="148"/>
      <c r="W7" s="151"/>
      <c r="X7" s="152"/>
      <c r="Y7" s="148"/>
    </row>
    <row r="8" spans="1:25" s="8" customFormat="1">
      <c r="A8" s="4"/>
      <c r="B8" s="4"/>
      <c r="C8" s="170"/>
      <c r="D8" s="25"/>
      <c r="E8" s="5"/>
    </row>
    <row r="9" spans="1:25" s="8" customFormat="1" ht="13.5" customHeight="1">
      <c r="A9" s="18"/>
      <c r="B9" s="18"/>
      <c r="C9" s="170"/>
      <c r="D9" s="25"/>
      <c r="E9" s="19"/>
    </row>
    <row r="10" spans="1:25" s="14" customFormat="1" ht="25.5">
      <c r="A10" s="54" t="s">
        <v>310</v>
      </c>
      <c r="B10" s="54" t="s">
        <v>311</v>
      </c>
      <c r="C10" s="172" t="s">
        <v>32</v>
      </c>
      <c r="D10" s="122" t="s">
        <v>276</v>
      </c>
      <c r="E10" s="53" t="s">
        <v>295</v>
      </c>
    </row>
    <row r="11" spans="1:25" ht="12">
      <c r="A11" s="161" t="s">
        <v>872</v>
      </c>
      <c r="B11" s="161" t="s">
        <v>873</v>
      </c>
      <c r="C11" s="163">
        <f>PRODUCT(I11/0.99)</f>
        <v>21.09090909090909</v>
      </c>
      <c r="D11" s="111"/>
      <c r="E11" s="116">
        <f t="shared" ref="E11" si="0">C11*D11</f>
        <v>0</v>
      </c>
      <c r="I11" s="158">
        <v>20.88</v>
      </c>
    </row>
    <row r="12" spans="1:25" ht="12">
      <c r="A12" s="161" t="s">
        <v>858</v>
      </c>
      <c r="B12" s="161" t="s">
        <v>859</v>
      </c>
      <c r="C12" s="163">
        <f t="shared" ref="C12:C75" si="1">PRODUCT(I12/0.99)</f>
        <v>9.4545454545454533</v>
      </c>
      <c r="D12" s="111"/>
      <c r="E12" s="116">
        <f t="shared" ref="E12:E26" si="2">C12*D12</f>
        <v>0</v>
      </c>
      <c r="I12" s="158">
        <v>9.36</v>
      </c>
    </row>
    <row r="13" spans="1:25" ht="12">
      <c r="A13" s="161" t="s">
        <v>588</v>
      </c>
      <c r="B13" s="161" t="s">
        <v>589</v>
      </c>
      <c r="C13" s="163">
        <f t="shared" si="1"/>
        <v>2524.1212121212125</v>
      </c>
      <c r="D13" s="111"/>
      <c r="E13" s="116">
        <f t="shared" si="2"/>
        <v>0</v>
      </c>
      <c r="I13" s="158">
        <v>2498.88</v>
      </c>
    </row>
    <row r="14" spans="1:25" ht="12">
      <c r="A14" s="161" t="s">
        <v>483</v>
      </c>
      <c r="B14" s="161" t="s">
        <v>484</v>
      </c>
      <c r="C14" s="163">
        <f t="shared" si="1"/>
        <v>472.12121212121212</v>
      </c>
      <c r="D14" s="111"/>
      <c r="E14" s="116">
        <f>C14*D14</f>
        <v>0</v>
      </c>
      <c r="I14" s="158">
        <v>467.4</v>
      </c>
    </row>
    <row r="15" spans="1:25" ht="12">
      <c r="A15" s="161" t="s">
        <v>485</v>
      </c>
      <c r="B15" s="161" t="s">
        <v>486</v>
      </c>
      <c r="C15" s="163">
        <f t="shared" si="1"/>
        <v>8259.0303030303021</v>
      </c>
      <c r="D15" s="111"/>
      <c r="E15" s="116">
        <f t="shared" si="2"/>
        <v>0</v>
      </c>
      <c r="I15" s="158">
        <v>8176.44</v>
      </c>
    </row>
    <row r="16" spans="1:25" ht="12">
      <c r="A16" s="161" t="s">
        <v>487</v>
      </c>
      <c r="B16" s="161" t="s">
        <v>488</v>
      </c>
      <c r="C16" s="163">
        <f t="shared" si="1"/>
        <v>939.5151515151515</v>
      </c>
      <c r="D16" s="111"/>
      <c r="E16" s="116">
        <f t="shared" si="2"/>
        <v>0</v>
      </c>
      <c r="I16" s="158">
        <v>930.12</v>
      </c>
    </row>
    <row r="17" spans="1:9" ht="12">
      <c r="A17" s="161" t="s">
        <v>489</v>
      </c>
      <c r="B17" s="161" t="s">
        <v>490</v>
      </c>
      <c r="C17" s="163">
        <f t="shared" si="1"/>
        <v>1893.2121212121212</v>
      </c>
      <c r="D17" s="111"/>
      <c r="E17" s="116">
        <f t="shared" ref="E17:E21" si="3">C17*D17</f>
        <v>0</v>
      </c>
      <c r="I17" s="158">
        <v>1874.28</v>
      </c>
    </row>
    <row r="18" spans="1:9" ht="12">
      <c r="A18" s="161" t="s">
        <v>874</v>
      </c>
      <c r="B18" s="161" t="s">
        <v>875</v>
      </c>
      <c r="C18" s="163">
        <f t="shared" si="1"/>
        <v>1795.5151515151515</v>
      </c>
      <c r="D18" s="111"/>
      <c r="E18" s="116">
        <f t="shared" si="3"/>
        <v>0</v>
      </c>
      <c r="I18" s="158">
        <v>1777.56</v>
      </c>
    </row>
    <row r="19" spans="1:9" ht="12">
      <c r="A19" s="161" t="s">
        <v>876</v>
      </c>
      <c r="B19" s="161" t="s">
        <v>877</v>
      </c>
      <c r="C19" s="163">
        <f t="shared" si="1"/>
        <v>3031.5151515151515</v>
      </c>
      <c r="D19" s="111"/>
      <c r="E19" s="116">
        <f t="shared" si="3"/>
        <v>0</v>
      </c>
      <c r="I19" s="158">
        <v>3001.2</v>
      </c>
    </row>
    <row r="20" spans="1:9" ht="12">
      <c r="A20" s="161" t="s">
        <v>878</v>
      </c>
      <c r="B20" s="161" t="s">
        <v>879</v>
      </c>
      <c r="C20" s="163">
        <f t="shared" si="1"/>
        <v>2277.818181818182</v>
      </c>
      <c r="D20" s="111"/>
      <c r="E20" s="116">
        <f t="shared" si="3"/>
        <v>0</v>
      </c>
      <c r="I20" s="158">
        <v>2255.04</v>
      </c>
    </row>
    <row r="21" spans="1:9" ht="12">
      <c r="A21" s="161" t="s">
        <v>880</v>
      </c>
      <c r="B21" s="161" t="s">
        <v>881</v>
      </c>
      <c r="C21" s="163">
        <f t="shared" si="1"/>
        <v>20.484848484848484</v>
      </c>
      <c r="D21" s="111"/>
      <c r="E21" s="116">
        <f t="shared" si="3"/>
        <v>0</v>
      </c>
      <c r="I21" s="158">
        <v>20.28</v>
      </c>
    </row>
    <row r="22" spans="1:9" ht="12">
      <c r="A22" s="161" t="s">
        <v>473</v>
      </c>
      <c r="B22" s="161" t="s">
        <v>474</v>
      </c>
      <c r="C22" s="163">
        <f t="shared" si="1"/>
        <v>20.484848484848484</v>
      </c>
      <c r="D22" s="111"/>
      <c r="E22" s="116">
        <f t="shared" si="2"/>
        <v>0</v>
      </c>
      <c r="I22" s="158">
        <v>20.28</v>
      </c>
    </row>
    <row r="23" spans="1:9" ht="12">
      <c r="A23" s="161" t="s">
        <v>882</v>
      </c>
      <c r="B23" s="161" t="s">
        <v>883</v>
      </c>
      <c r="C23" s="163">
        <f t="shared" si="1"/>
        <v>7.7575757575757578</v>
      </c>
      <c r="D23" s="111"/>
      <c r="E23" s="116">
        <f t="shared" si="2"/>
        <v>0</v>
      </c>
      <c r="I23" s="158">
        <v>7.68</v>
      </c>
    </row>
    <row r="24" spans="1:9" ht="12">
      <c r="A24" s="161" t="s">
        <v>884</v>
      </c>
      <c r="B24" s="161" t="s">
        <v>885</v>
      </c>
      <c r="C24" s="163">
        <f t="shared" si="1"/>
        <v>7.7575757575757578</v>
      </c>
      <c r="D24" s="111"/>
      <c r="E24" s="116">
        <f t="shared" ref="E24:E25" si="4">C24*D24</f>
        <v>0</v>
      </c>
      <c r="I24" s="158">
        <v>7.68</v>
      </c>
    </row>
    <row r="25" spans="1:9" ht="12">
      <c r="A25" s="161" t="s">
        <v>886</v>
      </c>
      <c r="B25" s="161" t="s">
        <v>887</v>
      </c>
      <c r="C25" s="163">
        <f t="shared" si="1"/>
        <v>2.5454545454545454</v>
      </c>
      <c r="D25" s="111"/>
      <c r="E25" s="116">
        <f t="shared" si="4"/>
        <v>0</v>
      </c>
      <c r="I25" s="158">
        <v>2.52</v>
      </c>
    </row>
    <row r="26" spans="1:9" ht="12">
      <c r="A26" s="161" t="s">
        <v>888</v>
      </c>
      <c r="B26" s="161" t="s">
        <v>889</v>
      </c>
      <c r="C26" s="163">
        <f t="shared" si="1"/>
        <v>1.2121212121212122</v>
      </c>
      <c r="D26" s="111"/>
      <c r="E26" s="116">
        <f t="shared" si="2"/>
        <v>0</v>
      </c>
      <c r="I26" s="158">
        <v>1.2</v>
      </c>
    </row>
    <row r="27" spans="1:9" ht="12">
      <c r="A27" s="161" t="s">
        <v>890</v>
      </c>
      <c r="B27" s="161" t="s">
        <v>891</v>
      </c>
      <c r="C27" s="163">
        <f t="shared" si="1"/>
        <v>1.2121212121212122</v>
      </c>
      <c r="D27" s="111"/>
      <c r="E27" s="116">
        <f t="shared" ref="E27:E33" si="5">C27*D27</f>
        <v>0</v>
      </c>
      <c r="I27" s="158">
        <v>1.2</v>
      </c>
    </row>
    <row r="28" spans="1:9" ht="12">
      <c r="A28" s="161" t="s">
        <v>892</v>
      </c>
      <c r="B28" s="161" t="s">
        <v>893</v>
      </c>
      <c r="C28" s="163">
        <f t="shared" si="1"/>
        <v>2.5454545454545454</v>
      </c>
      <c r="D28" s="111"/>
      <c r="E28" s="116">
        <f t="shared" si="5"/>
        <v>0</v>
      </c>
      <c r="I28" s="158">
        <v>2.52</v>
      </c>
    </row>
    <row r="29" spans="1:9" ht="12">
      <c r="A29" s="161" t="s">
        <v>894</v>
      </c>
      <c r="B29" s="161" t="s">
        <v>895</v>
      </c>
      <c r="C29" s="163">
        <f t="shared" si="1"/>
        <v>756.36363636363637</v>
      </c>
      <c r="D29" s="111"/>
      <c r="E29" s="116">
        <f t="shared" si="5"/>
        <v>0</v>
      </c>
      <c r="I29" s="158">
        <v>748.8</v>
      </c>
    </row>
    <row r="30" spans="1:9" ht="12">
      <c r="A30" s="161" t="s">
        <v>896</v>
      </c>
      <c r="B30" s="161" t="s">
        <v>897</v>
      </c>
      <c r="C30" s="163">
        <f t="shared" si="1"/>
        <v>132.12121212121212</v>
      </c>
      <c r="D30" s="111"/>
      <c r="E30" s="116">
        <f t="shared" si="5"/>
        <v>0</v>
      </c>
      <c r="I30" s="158">
        <v>130.80000000000001</v>
      </c>
    </row>
    <row r="31" spans="1:9" ht="12">
      <c r="A31" s="161" t="s">
        <v>443</v>
      </c>
      <c r="B31" s="161" t="s">
        <v>444</v>
      </c>
      <c r="C31" s="163">
        <f t="shared" si="1"/>
        <v>53.090909090909093</v>
      </c>
      <c r="D31" s="111"/>
      <c r="E31" s="116">
        <f t="shared" si="5"/>
        <v>0</v>
      </c>
      <c r="I31" s="158">
        <v>52.56</v>
      </c>
    </row>
    <row r="32" spans="1:9" ht="12">
      <c r="A32" s="161" t="s">
        <v>445</v>
      </c>
      <c r="B32" s="161" t="s">
        <v>446</v>
      </c>
      <c r="C32" s="163">
        <f t="shared" si="1"/>
        <v>13.212121212121213</v>
      </c>
      <c r="D32" s="111"/>
      <c r="E32" s="116">
        <f t="shared" si="5"/>
        <v>0</v>
      </c>
      <c r="I32" s="158">
        <v>13.08</v>
      </c>
    </row>
    <row r="33" spans="1:9" ht="12">
      <c r="A33" s="161" t="s">
        <v>643</v>
      </c>
      <c r="B33" s="161" t="s">
        <v>644</v>
      </c>
      <c r="C33" s="163">
        <f t="shared" si="1"/>
        <v>2771.393939393939</v>
      </c>
      <c r="D33" s="111"/>
      <c r="E33" s="116">
        <f t="shared" si="5"/>
        <v>0</v>
      </c>
      <c r="I33" s="158">
        <v>2743.68</v>
      </c>
    </row>
    <row r="34" spans="1:9" ht="12">
      <c r="A34" s="161" t="s">
        <v>645</v>
      </c>
      <c r="B34" s="161" t="s">
        <v>646</v>
      </c>
      <c r="C34" s="163">
        <f t="shared" si="1"/>
        <v>375.87878787878788</v>
      </c>
      <c r="D34" s="111"/>
      <c r="E34" s="116">
        <f t="shared" ref="E34:E39" si="6">C34*D34</f>
        <v>0</v>
      </c>
      <c r="I34" s="158">
        <v>372.12</v>
      </c>
    </row>
    <row r="35" spans="1:9" ht="12">
      <c r="A35" s="161" t="s">
        <v>647</v>
      </c>
      <c r="B35" s="161" t="s">
        <v>648</v>
      </c>
      <c r="C35" s="163">
        <f t="shared" si="1"/>
        <v>3.2727272727272729</v>
      </c>
      <c r="D35" s="111"/>
      <c r="E35" s="116">
        <f t="shared" si="6"/>
        <v>0</v>
      </c>
      <c r="I35" s="158">
        <v>3.24</v>
      </c>
    </row>
    <row r="36" spans="1:9" ht="12">
      <c r="A36" s="161" t="s">
        <v>649</v>
      </c>
      <c r="B36" s="161" t="s">
        <v>650</v>
      </c>
      <c r="C36" s="163">
        <f t="shared" si="1"/>
        <v>3418.060606060606</v>
      </c>
      <c r="D36" s="111"/>
      <c r="E36" s="116">
        <f t="shared" si="6"/>
        <v>0</v>
      </c>
      <c r="I36" s="158">
        <v>3383.88</v>
      </c>
    </row>
    <row r="37" spans="1:9" ht="12">
      <c r="A37" s="161" t="s">
        <v>334</v>
      </c>
      <c r="B37" s="161" t="s">
        <v>335</v>
      </c>
      <c r="C37" s="163">
        <f t="shared" si="1"/>
        <v>2.7878787878787876</v>
      </c>
      <c r="D37" s="111"/>
      <c r="E37" s="116">
        <f t="shared" si="6"/>
        <v>0</v>
      </c>
      <c r="I37" s="158">
        <v>2.76</v>
      </c>
    </row>
    <row r="38" spans="1:9" ht="12">
      <c r="A38" s="161" t="s">
        <v>336</v>
      </c>
      <c r="B38" s="161" t="s">
        <v>337</v>
      </c>
      <c r="C38" s="163">
        <f t="shared" si="1"/>
        <v>2.7878787878787876</v>
      </c>
      <c r="D38" s="111"/>
      <c r="E38" s="116">
        <f t="shared" si="6"/>
        <v>0</v>
      </c>
      <c r="I38" s="158">
        <v>2.76</v>
      </c>
    </row>
    <row r="39" spans="1:9" ht="12">
      <c r="A39" s="161" t="s">
        <v>338</v>
      </c>
      <c r="B39" s="161" t="s">
        <v>339</v>
      </c>
      <c r="C39" s="163">
        <f t="shared" si="1"/>
        <v>6320</v>
      </c>
      <c r="D39" s="111"/>
      <c r="E39" s="116">
        <f t="shared" si="6"/>
        <v>0</v>
      </c>
      <c r="I39" s="158">
        <v>6256.8</v>
      </c>
    </row>
    <row r="40" spans="1:9" ht="12">
      <c r="A40" s="161" t="s">
        <v>340</v>
      </c>
      <c r="B40" s="161" t="s">
        <v>341</v>
      </c>
      <c r="C40" s="163">
        <f t="shared" si="1"/>
        <v>1208.2424242424242</v>
      </c>
      <c r="D40" s="111"/>
      <c r="E40" s="116">
        <f t="shared" ref="E40:E49" si="7">C40*D40</f>
        <v>0</v>
      </c>
      <c r="I40" s="158">
        <v>1196.1600000000001</v>
      </c>
    </row>
    <row r="41" spans="1:9" ht="12">
      <c r="A41" s="161" t="s">
        <v>898</v>
      </c>
      <c r="B41" s="161" t="s">
        <v>899</v>
      </c>
      <c r="C41" s="163">
        <f t="shared" si="1"/>
        <v>19.757575757575758</v>
      </c>
      <c r="D41" s="111"/>
      <c r="E41" s="116">
        <f t="shared" si="7"/>
        <v>0</v>
      </c>
      <c r="I41" s="158">
        <v>19.559999999999999</v>
      </c>
    </row>
    <row r="42" spans="1:9" ht="12">
      <c r="A42" s="161" t="s">
        <v>900</v>
      </c>
      <c r="B42" s="161" t="s">
        <v>901</v>
      </c>
      <c r="C42" s="163">
        <f t="shared" si="1"/>
        <v>3.5151515151515151</v>
      </c>
      <c r="D42" s="111"/>
      <c r="E42" s="116">
        <f t="shared" si="7"/>
        <v>0</v>
      </c>
      <c r="I42" s="158">
        <v>3.48</v>
      </c>
    </row>
    <row r="43" spans="1:9" ht="12">
      <c r="A43" s="161" t="s">
        <v>578</v>
      </c>
      <c r="B43" s="161" t="s">
        <v>579</v>
      </c>
      <c r="C43" s="163">
        <f t="shared" si="1"/>
        <v>3.5151515151515151</v>
      </c>
      <c r="D43" s="111"/>
      <c r="E43" s="116">
        <f t="shared" si="7"/>
        <v>0</v>
      </c>
      <c r="I43" s="158">
        <v>3.48</v>
      </c>
    </row>
    <row r="44" spans="1:9" ht="12">
      <c r="A44" s="161" t="s">
        <v>902</v>
      </c>
      <c r="B44" s="161" t="s">
        <v>903</v>
      </c>
      <c r="C44" s="163">
        <f t="shared" si="1"/>
        <v>680.72727272727275</v>
      </c>
      <c r="D44" s="111"/>
      <c r="E44" s="116">
        <f t="shared" si="7"/>
        <v>0</v>
      </c>
      <c r="I44" s="158">
        <v>673.92</v>
      </c>
    </row>
    <row r="45" spans="1:9" ht="12">
      <c r="A45" s="161" t="s">
        <v>904</v>
      </c>
      <c r="B45" s="161" t="s">
        <v>905</v>
      </c>
      <c r="C45" s="163">
        <f t="shared" si="1"/>
        <v>20</v>
      </c>
      <c r="D45" s="111"/>
      <c r="E45" s="116">
        <f t="shared" si="7"/>
        <v>0</v>
      </c>
      <c r="I45" s="158">
        <v>19.8</v>
      </c>
    </row>
    <row r="46" spans="1:9" ht="12">
      <c r="A46" s="161" t="s">
        <v>906</v>
      </c>
      <c r="B46" s="161" t="s">
        <v>907</v>
      </c>
      <c r="C46" s="163">
        <f t="shared" si="1"/>
        <v>20</v>
      </c>
      <c r="D46" s="111"/>
      <c r="E46" s="116">
        <f t="shared" si="7"/>
        <v>0</v>
      </c>
      <c r="I46" s="158">
        <v>19.8</v>
      </c>
    </row>
    <row r="47" spans="1:9" ht="12">
      <c r="A47" s="161" t="s">
        <v>908</v>
      </c>
      <c r="B47" s="161" t="s">
        <v>909</v>
      </c>
      <c r="C47" s="163">
        <f t="shared" si="1"/>
        <v>20</v>
      </c>
      <c r="D47" s="111"/>
      <c r="E47" s="116">
        <f t="shared" si="7"/>
        <v>0</v>
      </c>
      <c r="I47" s="158">
        <v>19.8</v>
      </c>
    </row>
    <row r="48" spans="1:9" ht="12">
      <c r="A48" s="161" t="s">
        <v>910</v>
      </c>
      <c r="B48" s="161" t="s">
        <v>911</v>
      </c>
      <c r="C48" s="163">
        <f t="shared" si="1"/>
        <v>20</v>
      </c>
      <c r="D48" s="111"/>
      <c r="E48" s="116">
        <f t="shared" si="7"/>
        <v>0</v>
      </c>
      <c r="I48" s="158">
        <v>19.8</v>
      </c>
    </row>
    <row r="49" spans="1:9" ht="12">
      <c r="A49" s="161" t="s">
        <v>912</v>
      </c>
      <c r="B49" s="161" t="s">
        <v>913</v>
      </c>
      <c r="C49" s="163">
        <f t="shared" si="1"/>
        <v>5.8181818181818183</v>
      </c>
      <c r="D49" s="124"/>
      <c r="E49" s="115">
        <f t="shared" si="7"/>
        <v>0</v>
      </c>
      <c r="I49" s="158">
        <v>5.76</v>
      </c>
    </row>
    <row r="50" spans="1:9" ht="12">
      <c r="A50" s="161" t="s">
        <v>914</v>
      </c>
      <c r="B50" s="161" t="s">
        <v>915</v>
      </c>
      <c r="C50" s="163">
        <f t="shared" si="1"/>
        <v>5.8181818181818183</v>
      </c>
      <c r="D50" s="106"/>
      <c r="E50" s="114">
        <f>C50*D50</f>
        <v>0</v>
      </c>
      <c r="I50" s="114">
        <v>5.76</v>
      </c>
    </row>
    <row r="51" spans="1:9" ht="12">
      <c r="A51" s="161" t="s">
        <v>799</v>
      </c>
      <c r="B51" s="161" t="s">
        <v>800</v>
      </c>
      <c r="C51" s="163">
        <f t="shared" si="1"/>
        <v>26.424242424242426</v>
      </c>
      <c r="D51" s="106"/>
      <c r="E51" s="114">
        <f>C51*D51</f>
        <v>0</v>
      </c>
      <c r="I51" s="114">
        <v>26.16</v>
      </c>
    </row>
    <row r="52" spans="1:9" ht="12">
      <c r="A52" s="161" t="s">
        <v>916</v>
      </c>
      <c r="B52" s="161" t="s">
        <v>917</v>
      </c>
      <c r="C52" s="163">
        <f t="shared" si="1"/>
        <v>6.5454545454545459</v>
      </c>
      <c r="D52" s="106"/>
      <c r="E52" s="114">
        <f t="shared" ref="E52" si="8">C52*D52</f>
        <v>0</v>
      </c>
      <c r="I52" s="114">
        <v>6.48</v>
      </c>
    </row>
    <row r="53" spans="1:9" ht="12">
      <c r="A53" s="161" t="s">
        <v>475</v>
      </c>
      <c r="B53" s="161" t="s">
        <v>476</v>
      </c>
      <c r="C53" s="163">
        <f t="shared" si="1"/>
        <v>41.696969696969695</v>
      </c>
      <c r="D53" s="106"/>
      <c r="E53" s="114">
        <f>C53*D53</f>
        <v>0</v>
      </c>
      <c r="I53" s="114">
        <v>41.28</v>
      </c>
    </row>
    <row r="54" spans="1:9" ht="12">
      <c r="A54" s="161" t="s">
        <v>918</v>
      </c>
      <c r="B54" s="161" t="s">
        <v>919</v>
      </c>
      <c r="C54" s="163">
        <f t="shared" si="1"/>
        <v>51.515151515151516</v>
      </c>
      <c r="D54" s="106"/>
      <c r="E54" s="114">
        <f t="shared" ref="E54:E93" si="9">C54*D54</f>
        <v>0</v>
      </c>
      <c r="I54" s="114">
        <v>51</v>
      </c>
    </row>
    <row r="55" spans="1:9" ht="12">
      <c r="A55" s="161" t="s">
        <v>920</v>
      </c>
      <c r="B55" s="161" t="s">
        <v>921</v>
      </c>
      <c r="C55" s="163">
        <f t="shared" si="1"/>
        <v>41.696969696969695</v>
      </c>
      <c r="D55" s="106"/>
      <c r="E55" s="114">
        <f>C55*D55</f>
        <v>0</v>
      </c>
      <c r="I55" s="114">
        <v>41.28</v>
      </c>
    </row>
    <row r="56" spans="1:9" ht="12">
      <c r="A56" s="161" t="s">
        <v>922</v>
      </c>
      <c r="B56" s="161" t="s">
        <v>923</v>
      </c>
      <c r="C56" s="163">
        <f t="shared" si="1"/>
        <v>7.8787878787878789</v>
      </c>
      <c r="D56" s="106"/>
      <c r="E56" s="114">
        <f t="shared" ref="E56:E81" si="10">C56*D56</f>
        <v>0</v>
      </c>
      <c r="I56" s="114">
        <v>7.8</v>
      </c>
    </row>
    <row r="57" spans="1:9" ht="12">
      <c r="A57" s="161" t="s">
        <v>924</v>
      </c>
      <c r="B57" s="161" t="s">
        <v>925</v>
      </c>
      <c r="C57" s="163">
        <f t="shared" si="1"/>
        <v>8.8484848484848477</v>
      </c>
      <c r="D57" s="106"/>
      <c r="E57" s="114">
        <f t="shared" si="10"/>
        <v>0</v>
      </c>
      <c r="I57" s="114">
        <v>8.76</v>
      </c>
    </row>
    <row r="58" spans="1:9" ht="12">
      <c r="A58" s="161" t="s">
        <v>477</v>
      </c>
      <c r="B58" s="161" t="s">
        <v>478</v>
      </c>
      <c r="C58" s="163">
        <f t="shared" si="1"/>
        <v>8.8484848484848477</v>
      </c>
      <c r="D58" s="106"/>
      <c r="E58" s="114">
        <f t="shared" si="10"/>
        <v>0</v>
      </c>
      <c r="I58" s="114">
        <v>8.76</v>
      </c>
    </row>
    <row r="59" spans="1:9" ht="12">
      <c r="A59" s="161" t="s">
        <v>926</v>
      </c>
      <c r="B59" s="161" t="s">
        <v>927</v>
      </c>
      <c r="C59" s="163">
        <f t="shared" si="1"/>
        <v>14.666666666666666</v>
      </c>
      <c r="D59" s="106"/>
      <c r="E59" s="114">
        <f t="shared" si="10"/>
        <v>0</v>
      </c>
      <c r="I59" s="114">
        <v>14.52</v>
      </c>
    </row>
    <row r="60" spans="1:9" ht="12">
      <c r="A60" s="161" t="s">
        <v>928</v>
      </c>
      <c r="B60" s="161" t="s">
        <v>929</v>
      </c>
      <c r="C60" s="163">
        <f t="shared" si="1"/>
        <v>63.151515151515156</v>
      </c>
      <c r="D60" s="106"/>
      <c r="E60" s="114">
        <f t="shared" si="10"/>
        <v>0</v>
      </c>
      <c r="I60" s="114">
        <v>62.52</v>
      </c>
    </row>
    <row r="61" spans="1:9" ht="12">
      <c r="A61" s="161" t="s">
        <v>930</v>
      </c>
      <c r="B61" s="161" t="s">
        <v>931</v>
      </c>
      <c r="C61" s="163">
        <f t="shared" si="1"/>
        <v>105.2121212121212</v>
      </c>
      <c r="D61" s="106"/>
      <c r="E61" s="114">
        <f t="shared" si="10"/>
        <v>0</v>
      </c>
      <c r="I61" s="114">
        <v>104.16</v>
      </c>
    </row>
    <row r="62" spans="1:9" ht="12">
      <c r="A62" s="161" t="s">
        <v>932</v>
      </c>
      <c r="B62" s="161" t="s">
        <v>933</v>
      </c>
      <c r="C62" s="163">
        <f t="shared" si="1"/>
        <v>1057.8181818181818</v>
      </c>
      <c r="D62" s="106"/>
      <c r="E62" s="114">
        <f t="shared" si="10"/>
        <v>0</v>
      </c>
      <c r="I62" s="114">
        <v>1047.24</v>
      </c>
    </row>
    <row r="63" spans="1:9" ht="12">
      <c r="A63" s="161" t="s">
        <v>934</v>
      </c>
      <c r="B63" s="161" t="s">
        <v>935</v>
      </c>
      <c r="C63" s="163">
        <f t="shared" si="1"/>
        <v>31.515151515151516</v>
      </c>
      <c r="D63" s="106"/>
      <c r="E63" s="114">
        <f t="shared" si="10"/>
        <v>0</v>
      </c>
      <c r="I63" s="114">
        <v>31.2</v>
      </c>
    </row>
    <row r="64" spans="1:9" ht="12">
      <c r="A64" s="161" t="s">
        <v>936</v>
      </c>
      <c r="B64" s="161" t="s">
        <v>937</v>
      </c>
      <c r="C64" s="163">
        <f t="shared" si="1"/>
        <v>31.515151515151516</v>
      </c>
      <c r="D64" s="106"/>
      <c r="E64" s="114">
        <f t="shared" si="10"/>
        <v>0</v>
      </c>
      <c r="I64" s="114">
        <v>31.2</v>
      </c>
    </row>
    <row r="65" spans="1:9" ht="12">
      <c r="A65" s="161" t="s">
        <v>938</v>
      </c>
      <c r="B65" s="161" t="s">
        <v>939</v>
      </c>
      <c r="C65" s="163">
        <f t="shared" si="1"/>
        <v>20.484848484848484</v>
      </c>
      <c r="D65" s="106"/>
      <c r="E65" s="114">
        <f t="shared" si="10"/>
        <v>0</v>
      </c>
      <c r="I65" s="114">
        <v>20.28</v>
      </c>
    </row>
    <row r="66" spans="1:9" ht="12">
      <c r="A66" s="161" t="s">
        <v>479</v>
      </c>
      <c r="B66" s="161" t="s">
        <v>480</v>
      </c>
      <c r="C66" s="163">
        <f t="shared" si="1"/>
        <v>20.484848484848484</v>
      </c>
      <c r="D66" s="106"/>
      <c r="E66" s="114">
        <f t="shared" si="10"/>
        <v>0</v>
      </c>
      <c r="I66" s="114">
        <v>20.28</v>
      </c>
    </row>
    <row r="67" spans="1:9" ht="12">
      <c r="A67" s="161" t="s">
        <v>940</v>
      </c>
      <c r="B67" s="161" t="s">
        <v>941</v>
      </c>
      <c r="C67" s="163">
        <f t="shared" si="1"/>
        <v>15.515151515151516</v>
      </c>
      <c r="D67" s="106"/>
      <c r="E67" s="114">
        <f t="shared" si="10"/>
        <v>0</v>
      </c>
      <c r="I67" s="114">
        <v>15.36</v>
      </c>
    </row>
    <row r="68" spans="1:9" ht="12">
      <c r="A68" s="161" t="s">
        <v>942</v>
      </c>
      <c r="B68" s="161" t="s">
        <v>943</v>
      </c>
      <c r="C68" s="163">
        <f t="shared" si="1"/>
        <v>15.515151515151516</v>
      </c>
      <c r="D68" s="106"/>
      <c r="E68" s="114">
        <f t="shared" si="10"/>
        <v>0</v>
      </c>
      <c r="I68" s="114">
        <v>15.36</v>
      </c>
    </row>
    <row r="69" spans="1:9" ht="12">
      <c r="A69" s="161" t="s">
        <v>944</v>
      </c>
      <c r="B69" s="161" t="s">
        <v>945</v>
      </c>
      <c r="C69" s="163">
        <f t="shared" si="1"/>
        <v>17.575757575757574</v>
      </c>
      <c r="D69" s="106"/>
      <c r="E69" s="114">
        <f t="shared" si="10"/>
        <v>0</v>
      </c>
      <c r="I69" s="114">
        <v>17.399999999999999</v>
      </c>
    </row>
    <row r="70" spans="1:9" ht="12">
      <c r="A70" s="161" t="s">
        <v>946</v>
      </c>
      <c r="B70" s="161" t="s">
        <v>947</v>
      </c>
      <c r="C70" s="163">
        <f t="shared" si="1"/>
        <v>1.2121212121212122</v>
      </c>
      <c r="D70" s="106"/>
      <c r="E70" s="114">
        <f t="shared" si="10"/>
        <v>0</v>
      </c>
      <c r="I70" s="114">
        <v>1.2</v>
      </c>
    </row>
    <row r="71" spans="1:9" ht="12">
      <c r="A71" s="161" t="s">
        <v>948</v>
      </c>
      <c r="B71" s="161" t="s">
        <v>949</v>
      </c>
      <c r="C71" s="163">
        <f t="shared" si="1"/>
        <v>1.2121212121212122</v>
      </c>
      <c r="D71" s="106"/>
      <c r="E71" s="114">
        <f t="shared" si="10"/>
        <v>0</v>
      </c>
      <c r="I71" s="114">
        <v>1.2</v>
      </c>
    </row>
    <row r="72" spans="1:9" ht="12">
      <c r="A72" s="161" t="s">
        <v>950</v>
      </c>
      <c r="B72" s="161" t="s">
        <v>951</v>
      </c>
      <c r="C72" s="163">
        <f t="shared" si="1"/>
        <v>17.575757575757574</v>
      </c>
      <c r="D72" s="106"/>
      <c r="E72" s="114">
        <f t="shared" si="10"/>
        <v>0</v>
      </c>
      <c r="I72" s="114">
        <v>17.399999999999999</v>
      </c>
    </row>
    <row r="73" spans="1:9" ht="12">
      <c r="A73" s="161" t="s">
        <v>952</v>
      </c>
      <c r="B73" s="161" t="s">
        <v>953</v>
      </c>
      <c r="C73" s="163">
        <f t="shared" si="1"/>
        <v>1269.4545454545455</v>
      </c>
      <c r="D73" s="106"/>
      <c r="E73" s="114">
        <f t="shared" si="10"/>
        <v>0</v>
      </c>
      <c r="I73" s="114">
        <v>1256.76</v>
      </c>
    </row>
    <row r="74" spans="1:9" ht="12">
      <c r="A74" s="161" t="s">
        <v>603</v>
      </c>
      <c r="B74" s="161" t="s">
        <v>604</v>
      </c>
      <c r="C74" s="163">
        <f t="shared" si="1"/>
        <v>39.030303030303031</v>
      </c>
      <c r="D74" s="106"/>
      <c r="E74" s="114">
        <f t="shared" si="10"/>
        <v>0</v>
      </c>
      <c r="I74" s="114">
        <v>38.64</v>
      </c>
    </row>
    <row r="75" spans="1:9" ht="12">
      <c r="A75" s="161" t="s">
        <v>605</v>
      </c>
      <c r="B75" s="161" t="s">
        <v>606</v>
      </c>
      <c r="C75" s="163">
        <f t="shared" si="1"/>
        <v>39.030303030303031</v>
      </c>
      <c r="D75" s="106"/>
      <c r="E75" s="114">
        <f t="shared" si="10"/>
        <v>0</v>
      </c>
      <c r="I75" s="114">
        <v>38.64</v>
      </c>
    </row>
    <row r="76" spans="1:9" ht="12">
      <c r="A76" s="161" t="s">
        <v>590</v>
      </c>
      <c r="B76" s="161" t="s">
        <v>592</v>
      </c>
      <c r="C76" s="163">
        <f t="shared" ref="C76:C139" si="11">PRODUCT(I76/0.99)</f>
        <v>5134.181818181818</v>
      </c>
      <c r="D76" s="106"/>
      <c r="E76" s="114">
        <f t="shared" si="10"/>
        <v>0</v>
      </c>
      <c r="I76" s="114">
        <v>5082.84</v>
      </c>
    </row>
    <row r="77" spans="1:9" ht="12">
      <c r="A77" s="161" t="s">
        <v>607</v>
      </c>
      <c r="B77" s="161" t="s">
        <v>608</v>
      </c>
      <c r="C77" s="163">
        <f t="shared" si="11"/>
        <v>1604.2424242424242</v>
      </c>
      <c r="D77" s="106"/>
      <c r="E77" s="114">
        <f t="shared" si="10"/>
        <v>0</v>
      </c>
      <c r="I77" s="114">
        <v>1588.2</v>
      </c>
    </row>
    <row r="78" spans="1:9" ht="12">
      <c r="A78" s="161" t="s">
        <v>614</v>
      </c>
      <c r="B78" s="161" t="s">
        <v>615</v>
      </c>
      <c r="C78" s="163">
        <f t="shared" si="11"/>
        <v>6.7878787878787881</v>
      </c>
      <c r="D78" s="106"/>
      <c r="E78" s="114">
        <f t="shared" si="10"/>
        <v>0</v>
      </c>
      <c r="I78" s="114">
        <v>6.72</v>
      </c>
    </row>
    <row r="79" spans="1:9" ht="12">
      <c r="A79" s="161" t="s">
        <v>616</v>
      </c>
      <c r="B79" s="161" t="s">
        <v>617</v>
      </c>
      <c r="C79" s="163">
        <f t="shared" si="11"/>
        <v>2567.151515151515</v>
      </c>
      <c r="D79" s="106"/>
      <c r="E79" s="114">
        <f t="shared" si="10"/>
        <v>0</v>
      </c>
      <c r="I79" s="114">
        <v>2541.48</v>
      </c>
    </row>
    <row r="80" spans="1:9" ht="12">
      <c r="A80" s="161" t="s">
        <v>623</v>
      </c>
      <c r="B80" s="161" t="s">
        <v>624</v>
      </c>
      <c r="C80" s="163">
        <f t="shared" si="11"/>
        <v>167.51515151515153</v>
      </c>
      <c r="D80" s="106"/>
      <c r="E80" s="114">
        <f t="shared" si="10"/>
        <v>0</v>
      </c>
      <c r="I80" s="114">
        <v>165.84</v>
      </c>
    </row>
    <row r="81" spans="1:9" ht="12">
      <c r="A81" s="161" t="s">
        <v>625</v>
      </c>
      <c r="B81" s="161" t="s">
        <v>626</v>
      </c>
      <c r="C81" s="163">
        <f t="shared" si="11"/>
        <v>667.59595959595958</v>
      </c>
      <c r="D81" s="106"/>
      <c r="E81" s="114">
        <f t="shared" si="10"/>
        <v>0</v>
      </c>
      <c r="I81" s="114">
        <v>660.92</v>
      </c>
    </row>
    <row r="82" spans="1:9" ht="12">
      <c r="A82" s="161" t="s">
        <v>797</v>
      </c>
      <c r="B82" s="161" t="s">
        <v>798</v>
      </c>
      <c r="C82" s="163">
        <f t="shared" si="11"/>
        <v>10.181818181818182</v>
      </c>
      <c r="D82" s="106"/>
      <c r="E82" s="114">
        <f t="shared" si="9"/>
        <v>0</v>
      </c>
      <c r="I82" s="114">
        <v>10.08</v>
      </c>
    </row>
    <row r="83" spans="1:9" ht="12">
      <c r="A83" s="161" t="s">
        <v>498</v>
      </c>
      <c r="B83" s="161" t="s">
        <v>499</v>
      </c>
      <c r="C83" s="163">
        <f t="shared" si="11"/>
        <v>108.12121212121212</v>
      </c>
      <c r="D83" s="106"/>
      <c r="E83" s="114">
        <f t="shared" si="9"/>
        <v>0</v>
      </c>
      <c r="I83" s="114">
        <v>107.04</v>
      </c>
    </row>
    <row r="84" spans="1:9" ht="12">
      <c r="A84" s="161" t="s">
        <v>500</v>
      </c>
      <c r="B84" s="161" t="s">
        <v>501</v>
      </c>
      <c r="C84" s="163">
        <f t="shared" si="11"/>
        <v>80.36363636363636</v>
      </c>
      <c r="D84" s="106"/>
      <c r="E84" s="114">
        <f t="shared" si="9"/>
        <v>0</v>
      </c>
      <c r="I84" s="114">
        <v>79.56</v>
      </c>
    </row>
    <row r="85" spans="1:9" ht="12">
      <c r="A85" s="161" t="s">
        <v>502</v>
      </c>
      <c r="B85" s="161" t="s">
        <v>503</v>
      </c>
      <c r="C85" s="163">
        <f t="shared" si="11"/>
        <v>29.212121212121215</v>
      </c>
      <c r="D85" s="106"/>
      <c r="E85" s="114">
        <f t="shared" si="9"/>
        <v>0</v>
      </c>
      <c r="I85" s="114">
        <v>28.92</v>
      </c>
    </row>
    <row r="86" spans="1:9" ht="12">
      <c r="A86" s="161" t="s">
        <v>504</v>
      </c>
      <c r="B86" s="161" t="s">
        <v>505</v>
      </c>
      <c r="C86" s="163">
        <f t="shared" si="11"/>
        <v>246.66666666666666</v>
      </c>
      <c r="D86" s="106"/>
      <c r="E86" s="114">
        <f t="shared" si="9"/>
        <v>0</v>
      </c>
      <c r="I86" s="114">
        <v>244.2</v>
      </c>
    </row>
    <row r="87" spans="1:9" ht="12">
      <c r="A87" s="161" t="s">
        <v>413</v>
      </c>
      <c r="B87" s="161" t="s">
        <v>506</v>
      </c>
      <c r="C87" s="163">
        <f t="shared" si="11"/>
        <v>4.4848484848484853</v>
      </c>
      <c r="D87" s="106"/>
      <c r="E87" s="114">
        <f t="shared" si="9"/>
        <v>0</v>
      </c>
      <c r="I87" s="114">
        <v>4.4400000000000004</v>
      </c>
    </row>
    <row r="88" spans="1:9" ht="12">
      <c r="A88" s="161" t="s">
        <v>414</v>
      </c>
      <c r="B88" s="161" t="s">
        <v>507</v>
      </c>
      <c r="C88" s="163">
        <f t="shared" si="11"/>
        <v>4.4848484848484853</v>
      </c>
      <c r="D88" s="106"/>
      <c r="E88" s="114">
        <f>C88*D88</f>
        <v>0</v>
      </c>
      <c r="I88" s="114">
        <v>4.4400000000000004</v>
      </c>
    </row>
    <row r="89" spans="1:9" ht="12">
      <c r="A89" s="161" t="s">
        <v>415</v>
      </c>
      <c r="B89" s="161" t="s">
        <v>416</v>
      </c>
      <c r="C89" s="163">
        <f t="shared" si="11"/>
        <v>80.484848484848499</v>
      </c>
      <c r="D89" s="106"/>
      <c r="E89" s="114">
        <f>C89*D89</f>
        <v>0</v>
      </c>
      <c r="I89" s="114">
        <v>79.680000000000007</v>
      </c>
    </row>
    <row r="90" spans="1:9" ht="12">
      <c r="A90" s="161" t="s">
        <v>417</v>
      </c>
      <c r="B90" s="161" t="s">
        <v>418</v>
      </c>
      <c r="C90" s="163">
        <f t="shared" si="11"/>
        <v>29.333333333333332</v>
      </c>
      <c r="D90" s="106"/>
      <c r="E90" s="114">
        <f>C90*D90</f>
        <v>0</v>
      </c>
      <c r="I90" s="114">
        <v>29.04</v>
      </c>
    </row>
    <row r="91" spans="1:9" ht="12">
      <c r="A91" s="161" t="s">
        <v>419</v>
      </c>
      <c r="B91" s="161" t="s">
        <v>420</v>
      </c>
      <c r="C91" s="163">
        <f t="shared" si="11"/>
        <v>18.545454545454547</v>
      </c>
      <c r="D91" s="106"/>
      <c r="E91" s="114">
        <f t="shared" si="9"/>
        <v>0</v>
      </c>
      <c r="I91" s="114">
        <v>18.36</v>
      </c>
    </row>
    <row r="92" spans="1:9" ht="12">
      <c r="A92" s="161" t="s">
        <v>421</v>
      </c>
      <c r="B92" s="161" t="s">
        <v>422</v>
      </c>
      <c r="C92" s="163">
        <f t="shared" si="11"/>
        <v>2.9090909090909092</v>
      </c>
      <c r="D92" s="106"/>
      <c r="E92" s="114">
        <f t="shared" si="9"/>
        <v>0</v>
      </c>
      <c r="I92" s="114">
        <v>2.88</v>
      </c>
    </row>
    <row r="93" spans="1:9" ht="12">
      <c r="A93" s="161" t="s">
        <v>447</v>
      </c>
      <c r="B93" s="161" t="s">
        <v>448</v>
      </c>
      <c r="C93" s="163">
        <f t="shared" si="11"/>
        <v>5.6969696969696964</v>
      </c>
      <c r="D93" s="106"/>
      <c r="E93" s="114">
        <f t="shared" si="9"/>
        <v>0</v>
      </c>
      <c r="I93" s="114">
        <v>5.64</v>
      </c>
    </row>
    <row r="94" spans="1:9" ht="12">
      <c r="A94" s="161" t="s">
        <v>449</v>
      </c>
      <c r="B94" s="161" t="s">
        <v>450</v>
      </c>
      <c r="C94" s="163">
        <f t="shared" si="11"/>
        <v>74.181818181818187</v>
      </c>
      <c r="D94" s="106"/>
      <c r="E94" s="114">
        <f t="shared" ref="E94:E100" si="12">C94*D94</f>
        <v>0</v>
      </c>
      <c r="I94" s="114">
        <v>73.44</v>
      </c>
    </row>
    <row r="95" spans="1:9" ht="12">
      <c r="A95" s="161" t="s">
        <v>423</v>
      </c>
      <c r="B95" s="161" t="s">
        <v>424</v>
      </c>
      <c r="C95" s="163">
        <f t="shared" si="11"/>
        <v>18.545454545454547</v>
      </c>
      <c r="D95" s="106"/>
      <c r="E95" s="114">
        <f t="shared" si="12"/>
        <v>0</v>
      </c>
      <c r="I95" s="114">
        <v>18.36</v>
      </c>
    </row>
    <row r="96" spans="1:9" ht="12">
      <c r="A96" s="161" t="s">
        <v>425</v>
      </c>
      <c r="B96" s="161" t="s">
        <v>426</v>
      </c>
      <c r="C96" s="163">
        <f t="shared" si="11"/>
        <v>156.60606060606059</v>
      </c>
      <c r="D96" s="106"/>
      <c r="E96" s="114">
        <f t="shared" si="12"/>
        <v>0</v>
      </c>
      <c r="I96" s="114">
        <v>155.04</v>
      </c>
    </row>
    <row r="97" spans="1:9" ht="12">
      <c r="A97" s="161" t="s">
        <v>317</v>
      </c>
      <c r="B97" s="161" t="s">
        <v>316</v>
      </c>
      <c r="C97" s="163">
        <f t="shared" si="11"/>
        <v>4.4848484848484853</v>
      </c>
      <c r="D97" s="106"/>
      <c r="E97" s="114">
        <f t="shared" si="12"/>
        <v>0</v>
      </c>
      <c r="I97" s="114">
        <v>4.4400000000000004</v>
      </c>
    </row>
    <row r="98" spans="1:9" ht="12">
      <c r="A98" s="161" t="s">
        <v>319</v>
      </c>
      <c r="B98" s="161" t="s">
        <v>318</v>
      </c>
      <c r="C98" s="163">
        <f t="shared" si="11"/>
        <v>4.4848484848484853</v>
      </c>
      <c r="D98" s="106"/>
      <c r="E98" s="114">
        <f t="shared" si="12"/>
        <v>0</v>
      </c>
      <c r="I98" s="114">
        <v>4.4400000000000004</v>
      </c>
    </row>
    <row r="99" spans="1:9" ht="12">
      <c r="A99" s="161" t="s">
        <v>321</v>
      </c>
      <c r="B99" s="161" t="s">
        <v>320</v>
      </c>
      <c r="C99" s="163">
        <f t="shared" si="11"/>
        <v>108.4848484848485</v>
      </c>
      <c r="D99" s="106"/>
      <c r="E99" s="114">
        <f t="shared" si="12"/>
        <v>0</v>
      </c>
      <c r="I99" s="114">
        <v>107.4</v>
      </c>
    </row>
    <row r="100" spans="1:9" ht="12">
      <c r="A100" s="161" t="s">
        <v>323</v>
      </c>
      <c r="B100" s="161" t="s">
        <v>322</v>
      </c>
      <c r="C100" s="163">
        <f t="shared" si="11"/>
        <v>80.606060606060609</v>
      </c>
      <c r="D100" s="106"/>
      <c r="E100" s="114">
        <f t="shared" si="12"/>
        <v>0</v>
      </c>
      <c r="I100" s="114">
        <v>79.8</v>
      </c>
    </row>
    <row r="101" spans="1:9" ht="12">
      <c r="A101" s="161" t="s">
        <v>325</v>
      </c>
      <c r="B101" s="161" t="s">
        <v>324</v>
      </c>
      <c r="C101" s="163">
        <f t="shared" si="11"/>
        <v>29.333333333333332</v>
      </c>
      <c r="D101" s="106"/>
      <c r="E101" s="114">
        <f>C101*D101</f>
        <v>0</v>
      </c>
      <c r="I101" s="114">
        <v>29.04</v>
      </c>
    </row>
    <row r="102" spans="1:9" ht="12">
      <c r="A102" s="161" t="s">
        <v>327</v>
      </c>
      <c r="B102" s="161" t="s">
        <v>326</v>
      </c>
      <c r="C102" s="163">
        <f t="shared" si="11"/>
        <v>247.27272727272728</v>
      </c>
      <c r="D102" s="106"/>
      <c r="E102" s="114">
        <f>C102*D102</f>
        <v>0</v>
      </c>
      <c r="I102" s="114">
        <v>244.8</v>
      </c>
    </row>
    <row r="103" spans="1:9" ht="12">
      <c r="A103" s="161" t="s">
        <v>427</v>
      </c>
      <c r="B103" s="161" t="s">
        <v>428</v>
      </c>
      <c r="C103" s="163">
        <f t="shared" si="11"/>
        <v>8.2424242424242422</v>
      </c>
      <c r="D103" s="106"/>
      <c r="E103" s="114">
        <f>C103*D103</f>
        <v>0</v>
      </c>
      <c r="I103" s="114">
        <v>8.16</v>
      </c>
    </row>
    <row r="104" spans="1:9" ht="12">
      <c r="A104" s="161" t="s">
        <v>429</v>
      </c>
      <c r="B104" s="161" t="s">
        <v>430</v>
      </c>
      <c r="C104" s="163">
        <f t="shared" si="11"/>
        <v>8.2424242424242422</v>
      </c>
      <c r="D104" s="106"/>
      <c r="E104" s="114">
        <f>C104*D104</f>
        <v>0</v>
      </c>
      <c r="I104" s="114">
        <v>8.16</v>
      </c>
    </row>
    <row r="105" spans="1:9" ht="12">
      <c r="A105" s="161" t="s">
        <v>431</v>
      </c>
      <c r="B105" s="161" t="s">
        <v>508</v>
      </c>
      <c r="C105" s="163">
        <f t="shared" si="11"/>
        <v>108.4848484848485</v>
      </c>
      <c r="D105" s="106"/>
      <c r="E105" s="114">
        <f>C105*D105</f>
        <v>0</v>
      </c>
      <c r="I105" s="114">
        <v>107.4</v>
      </c>
    </row>
    <row r="106" spans="1:9" ht="12">
      <c r="A106" s="161" t="s">
        <v>432</v>
      </c>
      <c r="B106" s="161" t="s">
        <v>509</v>
      </c>
      <c r="C106" s="163">
        <f t="shared" si="11"/>
        <v>46.666666666666671</v>
      </c>
      <c r="D106" s="106"/>
      <c r="E106" s="114">
        <f t="shared" ref="E106:E136" si="13">C106*D106</f>
        <v>0</v>
      </c>
      <c r="I106" s="114">
        <v>46.2</v>
      </c>
    </row>
    <row r="107" spans="1:9" ht="12">
      <c r="A107" s="161" t="s">
        <v>433</v>
      </c>
      <c r="B107" s="161" t="s">
        <v>510</v>
      </c>
      <c r="C107" s="163">
        <f t="shared" si="11"/>
        <v>247.27272727272728</v>
      </c>
      <c r="D107" s="106"/>
      <c r="E107" s="114">
        <f t="shared" si="13"/>
        <v>0</v>
      </c>
      <c r="I107" s="114">
        <v>244.8</v>
      </c>
    </row>
    <row r="108" spans="1:9" ht="12">
      <c r="A108" s="161" t="s">
        <v>2</v>
      </c>
      <c r="B108" s="161" t="s">
        <v>1</v>
      </c>
      <c r="C108" s="163">
        <f t="shared" si="11"/>
        <v>4.8484848484848486</v>
      </c>
      <c r="D108" s="106"/>
      <c r="E108" s="114">
        <f t="shared" si="13"/>
        <v>0</v>
      </c>
      <c r="I108" s="114">
        <v>4.8</v>
      </c>
    </row>
    <row r="109" spans="1:9" ht="12">
      <c r="A109" s="161" t="s">
        <v>4</v>
      </c>
      <c r="B109" s="161" t="s">
        <v>3</v>
      </c>
      <c r="C109" s="163">
        <f t="shared" si="11"/>
        <v>4.8484848484848486</v>
      </c>
      <c r="D109" s="106"/>
      <c r="E109" s="114">
        <f t="shared" si="13"/>
        <v>0</v>
      </c>
      <c r="I109" s="114">
        <v>4.8</v>
      </c>
    </row>
    <row r="110" spans="1:9" ht="12">
      <c r="A110" s="161" t="s">
        <v>328</v>
      </c>
      <c r="B110" s="161" t="s">
        <v>329</v>
      </c>
      <c r="C110" s="163">
        <f t="shared" si="11"/>
        <v>162.30303030303031</v>
      </c>
      <c r="D110" s="106"/>
      <c r="E110" s="114">
        <f t="shared" si="13"/>
        <v>0</v>
      </c>
      <c r="I110" s="114">
        <v>160.68</v>
      </c>
    </row>
    <row r="111" spans="1:9" ht="12">
      <c r="A111" s="161" t="s">
        <v>654</v>
      </c>
      <c r="B111" s="161" t="s">
        <v>655</v>
      </c>
      <c r="C111" s="163">
        <f t="shared" si="11"/>
        <v>94.181818181818173</v>
      </c>
      <c r="D111" s="106"/>
      <c r="E111" s="114">
        <f t="shared" si="13"/>
        <v>0</v>
      </c>
      <c r="I111" s="114">
        <v>93.24</v>
      </c>
    </row>
    <row r="112" spans="1:9" ht="12">
      <c r="A112" s="161" t="s">
        <v>252</v>
      </c>
      <c r="B112" s="161" t="s">
        <v>82</v>
      </c>
      <c r="C112" s="163">
        <f t="shared" si="11"/>
        <v>37.939393939393945</v>
      </c>
      <c r="D112" s="106"/>
      <c r="E112" s="114">
        <f t="shared" si="13"/>
        <v>0</v>
      </c>
      <c r="I112" s="114">
        <v>37.56</v>
      </c>
    </row>
    <row r="113" spans="1:9" ht="12">
      <c r="A113" s="161" t="s">
        <v>954</v>
      </c>
      <c r="B113" s="161" t="s">
        <v>955</v>
      </c>
      <c r="C113" s="163">
        <f t="shared" si="11"/>
        <v>53.939393939393938</v>
      </c>
      <c r="D113" s="106"/>
      <c r="E113" s="114">
        <f t="shared" si="13"/>
        <v>0</v>
      </c>
      <c r="I113" s="114">
        <v>53.4</v>
      </c>
    </row>
    <row r="114" spans="1:9" ht="12">
      <c r="A114" s="161" t="s">
        <v>956</v>
      </c>
      <c r="B114" s="161" t="s">
        <v>957</v>
      </c>
      <c r="C114" s="163">
        <f t="shared" si="11"/>
        <v>27.878787878787879</v>
      </c>
      <c r="D114" s="106"/>
      <c r="E114" s="114">
        <f t="shared" si="13"/>
        <v>0</v>
      </c>
      <c r="I114" s="114">
        <v>27.6</v>
      </c>
    </row>
    <row r="115" spans="1:9" ht="12">
      <c r="A115" s="161" t="s">
        <v>802</v>
      </c>
      <c r="B115" s="161" t="s">
        <v>803</v>
      </c>
      <c r="C115" s="163">
        <f t="shared" si="11"/>
        <v>55.757575757575758</v>
      </c>
      <c r="D115" s="106"/>
      <c r="E115" s="114">
        <f t="shared" si="13"/>
        <v>0</v>
      </c>
      <c r="I115" s="114">
        <v>55.2</v>
      </c>
    </row>
    <row r="116" spans="1:9" ht="12">
      <c r="A116" s="161" t="s">
        <v>804</v>
      </c>
      <c r="B116" s="161" t="s">
        <v>805</v>
      </c>
      <c r="C116" s="163">
        <f t="shared" si="11"/>
        <v>72.36363636363636</v>
      </c>
      <c r="D116" s="106"/>
      <c r="E116" s="114">
        <f t="shared" si="13"/>
        <v>0</v>
      </c>
      <c r="I116" s="114">
        <v>71.64</v>
      </c>
    </row>
    <row r="117" spans="1:9" ht="12">
      <c r="A117" s="161" t="s">
        <v>806</v>
      </c>
      <c r="B117" s="161" t="s">
        <v>807</v>
      </c>
      <c r="C117" s="163">
        <f t="shared" si="11"/>
        <v>72.36363636363636</v>
      </c>
      <c r="D117" s="106"/>
      <c r="E117" s="114">
        <f t="shared" si="13"/>
        <v>0</v>
      </c>
      <c r="I117" s="114">
        <v>71.64</v>
      </c>
    </row>
    <row r="118" spans="1:9" ht="12">
      <c r="A118" s="161" t="s">
        <v>808</v>
      </c>
      <c r="B118" s="161" t="s">
        <v>809</v>
      </c>
      <c r="C118" s="163">
        <f t="shared" si="11"/>
        <v>72.36363636363636</v>
      </c>
      <c r="D118" s="106"/>
      <c r="E118" s="114">
        <f t="shared" si="13"/>
        <v>0</v>
      </c>
      <c r="I118" s="114">
        <v>71.64</v>
      </c>
    </row>
    <row r="119" spans="1:9" ht="12">
      <c r="A119" s="161" t="s">
        <v>810</v>
      </c>
      <c r="B119" s="161" t="s">
        <v>811</v>
      </c>
      <c r="C119" s="163">
        <f t="shared" si="11"/>
        <v>1817.5757575757577</v>
      </c>
      <c r="D119" s="106"/>
      <c r="E119" s="114">
        <f t="shared" si="13"/>
        <v>0</v>
      </c>
      <c r="I119" s="114">
        <v>1799.4</v>
      </c>
    </row>
    <row r="120" spans="1:9" ht="12">
      <c r="A120" s="161" t="s">
        <v>571</v>
      </c>
      <c r="B120" s="161" t="s">
        <v>572</v>
      </c>
      <c r="C120" s="163">
        <f t="shared" si="11"/>
        <v>4.8484848484848486</v>
      </c>
      <c r="D120" s="106"/>
      <c r="E120" s="114">
        <f t="shared" si="13"/>
        <v>0</v>
      </c>
      <c r="I120" s="114">
        <v>4.8</v>
      </c>
    </row>
    <row r="121" spans="1:9" ht="12">
      <c r="A121" s="161" t="s">
        <v>573</v>
      </c>
      <c r="B121" s="161" t="s">
        <v>574</v>
      </c>
      <c r="C121" s="163">
        <f t="shared" si="11"/>
        <v>4.8484848484848486</v>
      </c>
      <c r="D121" s="106"/>
      <c r="E121" s="114">
        <f t="shared" si="13"/>
        <v>0</v>
      </c>
      <c r="I121" s="114">
        <v>4.8</v>
      </c>
    </row>
    <row r="122" spans="1:9" ht="12">
      <c r="A122" s="161" t="s">
        <v>958</v>
      </c>
      <c r="B122" s="161" t="s">
        <v>959</v>
      </c>
      <c r="C122" s="163">
        <f t="shared" si="11"/>
        <v>15.030303030303031</v>
      </c>
      <c r="D122" s="106"/>
      <c r="E122" s="114">
        <f t="shared" si="13"/>
        <v>0</v>
      </c>
      <c r="I122" s="114">
        <v>14.88</v>
      </c>
    </row>
    <row r="123" spans="1:9" ht="12">
      <c r="A123" s="161" t="s">
        <v>960</v>
      </c>
      <c r="B123" s="161" t="s">
        <v>961</v>
      </c>
      <c r="C123" s="163">
        <f t="shared" si="11"/>
        <v>15.030303030303031</v>
      </c>
      <c r="D123" s="106"/>
      <c r="E123" s="114">
        <f t="shared" si="13"/>
        <v>0</v>
      </c>
      <c r="I123" s="114">
        <v>14.88</v>
      </c>
    </row>
    <row r="124" spans="1:9" ht="12">
      <c r="A124" s="161" t="s">
        <v>962</v>
      </c>
      <c r="B124" s="161" t="s">
        <v>963</v>
      </c>
      <c r="C124" s="163">
        <f t="shared" si="11"/>
        <v>20.484848484848484</v>
      </c>
      <c r="D124" s="106"/>
      <c r="E124" s="114">
        <f t="shared" si="13"/>
        <v>0</v>
      </c>
      <c r="I124" s="114">
        <v>20.28</v>
      </c>
    </row>
    <row r="125" spans="1:9" ht="12">
      <c r="A125" s="161" t="s">
        <v>964</v>
      </c>
      <c r="B125" s="161" t="s">
        <v>965</v>
      </c>
      <c r="C125" s="163">
        <f t="shared" si="11"/>
        <v>20.484848484848484</v>
      </c>
      <c r="D125" s="106"/>
      <c r="E125" s="114">
        <f t="shared" si="13"/>
        <v>0</v>
      </c>
      <c r="I125" s="114">
        <v>20.28</v>
      </c>
    </row>
    <row r="126" spans="1:9" ht="12">
      <c r="A126" s="161" t="s">
        <v>966</v>
      </c>
      <c r="B126" s="161" t="s">
        <v>967</v>
      </c>
      <c r="C126" s="163">
        <f t="shared" si="11"/>
        <v>81.333333333333329</v>
      </c>
      <c r="D126" s="106"/>
      <c r="E126" s="114">
        <f t="shared" si="13"/>
        <v>0</v>
      </c>
      <c r="I126" s="114">
        <v>80.52</v>
      </c>
    </row>
    <row r="127" spans="1:9" ht="12">
      <c r="A127" s="161" t="s">
        <v>812</v>
      </c>
      <c r="B127" s="161" t="s">
        <v>813</v>
      </c>
      <c r="C127" s="163">
        <f t="shared" si="11"/>
        <v>48.848484848484851</v>
      </c>
      <c r="D127" s="106"/>
      <c r="E127" s="114">
        <f t="shared" si="13"/>
        <v>0</v>
      </c>
      <c r="I127" s="114">
        <v>48.36</v>
      </c>
    </row>
    <row r="128" spans="1:9" ht="12">
      <c r="A128" s="161" t="s">
        <v>511</v>
      </c>
      <c r="B128" s="161" t="s">
        <v>801</v>
      </c>
      <c r="C128" s="163">
        <f t="shared" si="11"/>
        <v>4.3636363636363642</v>
      </c>
      <c r="D128" s="106"/>
      <c r="E128" s="114">
        <f t="shared" si="13"/>
        <v>0</v>
      </c>
      <c r="I128" s="114">
        <v>4.32</v>
      </c>
    </row>
    <row r="129" spans="1:9" ht="12">
      <c r="A129" s="161" t="s">
        <v>814</v>
      </c>
      <c r="B129" s="161" t="s">
        <v>815</v>
      </c>
      <c r="C129" s="163">
        <f t="shared" si="11"/>
        <v>6.7878787878787881</v>
      </c>
      <c r="D129" s="106"/>
      <c r="E129" s="114">
        <f t="shared" si="13"/>
        <v>0</v>
      </c>
      <c r="I129" s="114">
        <v>6.72</v>
      </c>
    </row>
    <row r="130" spans="1:9" ht="12">
      <c r="A130" s="161" t="s">
        <v>816</v>
      </c>
      <c r="B130" s="161" t="s">
        <v>817</v>
      </c>
      <c r="C130" s="163">
        <f t="shared" si="11"/>
        <v>6.7878787878787881</v>
      </c>
      <c r="D130" s="106"/>
      <c r="E130" s="114">
        <f t="shared" si="13"/>
        <v>0</v>
      </c>
      <c r="I130" s="114">
        <v>6.72</v>
      </c>
    </row>
    <row r="131" spans="1:9" ht="12">
      <c r="A131" s="161" t="s">
        <v>818</v>
      </c>
      <c r="B131" s="161" t="s">
        <v>819</v>
      </c>
      <c r="C131" s="163">
        <f t="shared" si="11"/>
        <v>3403.3939393939395</v>
      </c>
      <c r="D131" s="106"/>
      <c r="E131" s="114">
        <f t="shared" si="13"/>
        <v>0</v>
      </c>
      <c r="I131" s="114">
        <v>3369.36</v>
      </c>
    </row>
    <row r="132" spans="1:9" ht="12">
      <c r="A132" s="161" t="s">
        <v>820</v>
      </c>
      <c r="B132" s="161" t="s">
        <v>821</v>
      </c>
      <c r="C132" s="163">
        <f t="shared" si="11"/>
        <v>15.757575757575758</v>
      </c>
      <c r="D132" s="106"/>
      <c r="E132" s="114">
        <f t="shared" si="13"/>
        <v>0</v>
      </c>
      <c r="I132" s="114">
        <v>15.6</v>
      </c>
    </row>
    <row r="133" spans="1:9" ht="12">
      <c r="A133" s="161" t="s">
        <v>822</v>
      </c>
      <c r="B133" s="161" t="s">
        <v>823</v>
      </c>
      <c r="C133" s="163">
        <f t="shared" si="11"/>
        <v>15.757575757575758</v>
      </c>
      <c r="D133" s="106"/>
      <c r="E133" s="114">
        <f t="shared" si="13"/>
        <v>0</v>
      </c>
      <c r="I133" s="114">
        <v>15.6</v>
      </c>
    </row>
    <row r="134" spans="1:9" ht="12">
      <c r="A134" s="161" t="s">
        <v>824</v>
      </c>
      <c r="B134" s="161" t="s">
        <v>825</v>
      </c>
      <c r="C134" s="163">
        <f t="shared" si="11"/>
        <v>1584.121212121212</v>
      </c>
      <c r="D134" s="106"/>
      <c r="E134" s="114">
        <f t="shared" si="13"/>
        <v>0</v>
      </c>
      <c r="I134" s="114">
        <v>1568.28</v>
      </c>
    </row>
    <row r="135" spans="1:9" ht="12">
      <c r="A135" s="161" t="s">
        <v>826</v>
      </c>
      <c r="B135" s="161" t="s">
        <v>827</v>
      </c>
      <c r="C135" s="163">
        <f t="shared" si="11"/>
        <v>2478.3030303030305</v>
      </c>
      <c r="D135" s="106"/>
      <c r="E135" s="114">
        <f t="shared" si="13"/>
        <v>0</v>
      </c>
      <c r="I135" s="114">
        <v>2453.52</v>
      </c>
    </row>
    <row r="136" spans="1:9" ht="12">
      <c r="A136" s="161" t="s">
        <v>828</v>
      </c>
      <c r="B136" s="161" t="s">
        <v>829</v>
      </c>
      <c r="C136" s="163">
        <f t="shared" si="11"/>
        <v>5.454545454545455</v>
      </c>
      <c r="D136" s="106"/>
      <c r="E136" s="114">
        <f t="shared" si="13"/>
        <v>0</v>
      </c>
      <c r="I136" s="114">
        <v>5.4</v>
      </c>
    </row>
    <row r="137" spans="1:9" ht="12">
      <c r="A137" s="161" t="s">
        <v>830</v>
      </c>
      <c r="B137" s="161" t="s">
        <v>831</v>
      </c>
      <c r="C137" s="163">
        <f t="shared" si="11"/>
        <v>0.48484848484848486</v>
      </c>
      <c r="D137" s="106"/>
      <c r="E137" s="114">
        <f t="shared" ref="E137:E144" si="14">C137*D137</f>
        <v>0</v>
      </c>
      <c r="I137" s="114">
        <v>0.48</v>
      </c>
    </row>
    <row r="138" spans="1:9" ht="12">
      <c r="A138" s="161" t="s">
        <v>832</v>
      </c>
      <c r="B138" s="161" t="s">
        <v>833</v>
      </c>
      <c r="C138" s="163">
        <f t="shared" si="11"/>
        <v>0.48484848484848486</v>
      </c>
      <c r="D138" s="106"/>
      <c r="E138" s="114">
        <f t="shared" si="14"/>
        <v>0</v>
      </c>
      <c r="I138" s="114">
        <v>0.48</v>
      </c>
    </row>
    <row r="139" spans="1:9" ht="12">
      <c r="A139" s="161" t="s">
        <v>834</v>
      </c>
      <c r="B139" s="161" t="s">
        <v>835</v>
      </c>
      <c r="C139" s="163">
        <f t="shared" si="11"/>
        <v>5.454545454545455</v>
      </c>
      <c r="D139" s="106"/>
      <c r="E139" s="114">
        <f t="shared" si="14"/>
        <v>0</v>
      </c>
      <c r="I139" s="114">
        <v>5.4</v>
      </c>
    </row>
    <row r="140" spans="1:9" ht="12">
      <c r="A140" s="161" t="s">
        <v>836</v>
      </c>
      <c r="B140" s="161" t="s">
        <v>837</v>
      </c>
      <c r="C140" s="163">
        <f t="shared" ref="C140:C144" si="15">PRODUCT(I140/0.99)</f>
        <v>898.06060606060612</v>
      </c>
      <c r="D140" s="106"/>
      <c r="E140" s="114">
        <f t="shared" si="14"/>
        <v>0</v>
      </c>
      <c r="I140" s="114">
        <v>889.08</v>
      </c>
    </row>
    <row r="141" spans="1:9" ht="12">
      <c r="A141" s="161" t="s">
        <v>838</v>
      </c>
      <c r="B141" s="161" t="s">
        <v>839</v>
      </c>
      <c r="C141" s="163">
        <f t="shared" si="15"/>
        <v>376.96969696969694</v>
      </c>
      <c r="D141" s="106"/>
      <c r="E141" s="114">
        <f t="shared" si="14"/>
        <v>0</v>
      </c>
      <c r="I141" s="114">
        <v>373.2</v>
      </c>
    </row>
    <row r="142" spans="1:9" ht="12">
      <c r="A142" s="161" t="s">
        <v>840</v>
      </c>
      <c r="B142" s="161" t="s">
        <v>841</v>
      </c>
      <c r="C142" s="163">
        <f t="shared" si="15"/>
        <v>164.72727272727275</v>
      </c>
      <c r="D142" s="106"/>
      <c r="E142" s="114">
        <f t="shared" si="14"/>
        <v>0</v>
      </c>
      <c r="I142" s="114">
        <v>163.08000000000001</v>
      </c>
    </row>
    <row r="143" spans="1:9" ht="12">
      <c r="A143" s="161" t="s">
        <v>968</v>
      </c>
      <c r="B143" s="161" t="s">
        <v>969</v>
      </c>
      <c r="C143" s="163">
        <f t="shared" si="15"/>
        <v>20.484848484848484</v>
      </c>
      <c r="D143" s="106"/>
      <c r="E143" s="114">
        <f t="shared" si="14"/>
        <v>0</v>
      </c>
      <c r="I143" s="114">
        <v>20.28</v>
      </c>
    </row>
    <row r="144" spans="1:9" ht="12">
      <c r="A144" s="161" t="s">
        <v>481</v>
      </c>
      <c r="B144" s="161" t="s">
        <v>482</v>
      </c>
      <c r="C144" s="163">
        <f t="shared" si="15"/>
        <v>20.484848484848484</v>
      </c>
      <c r="D144" s="106"/>
      <c r="E144" s="114">
        <f t="shared" si="14"/>
        <v>0</v>
      </c>
      <c r="I144" s="114">
        <v>20.28</v>
      </c>
    </row>
    <row r="145" spans="1:9" ht="12.75" customHeight="1">
      <c r="A145" s="120"/>
      <c r="B145" s="120"/>
      <c r="C145" s="177"/>
      <c r="D145" s="123"/>
      <c r="E145" s="120"/>
      <c r="I145" s="120"/>
    </row>
    <row r="146" spans="1:9" ht="12.75" customHeight="1">
      <c r="A146" s="120" t="s">
        <v>278</v>
      </c>
      <c r="B146" s="120"/>
      <c r="C146" s="177"/>
      <c r="D146" s="123"/>
      <c r="E146" s="120"/>
      <c r="I146" s="120"/>
    </row>
    <row r="147" spans="1:9" ht="12.75" customHeight="1">
      <c r="A147" s="162" t="s">
        <v>930</v>
      </c>
      <c r="B147" s="162" t="s">
        <v>931</v>
      </c>
      <c r="C147" s="163">
        <f t="shared" ref="C147:C148" si="16">PRODUCT(I147/0.99)</f>
        <v>105.2121212121212</v>
      </c>
      <c r="D147" s="106"/>
      <c r="E147" s="114">
        <f>C147*D147</f>
        <v>0</v>
      </c>
      <c r="I147" s="114">
        <v>104.16</v>
      </c>
    </row>
    <row r="148" spans="1:9" ht="12.75" customHeight="1">
      <c r="A148" s="162" t="s">
        <v>954</v>
      </c>
      <c r="B148" s="162" t="s">
        <v>955</v>
      </c>
      <c r="C148" s="163">
        <f t="shared" si="16"/>
        <v>53.939393939393938</v>
      </c>
      <c r="D148" s="106"/>
      <c r="E148" s="114">
        <f t="shared" ref="E148" si="17">C148*D148</f>
        <v>0</v>
      </c>
      <c r="I148" s="114">
        <v>53.4</v>
      </c>
    </row>
    <row r="149" spans="1:9" ht="12.75" customHeight="1" thickBot="1">
      <c r="A149" s="44"/>
      <c r="B149" s="44"/>
      <c r="C149" s="178"/>
      <c r="D149" s="27"/>
      <c r="E149" s="6"/>
    </row>
    <row r="150" spans="1:9" s="112" customFormat="1" ht="12.75" customHeight="1" thickBot="1">
      <c r="B150" s="110" t="s">
        <v>97</v>
      </c>
      <c r="C150" s="173"/>
      <c r="D150" s="108"/>
      <c r="E150" s="109">
        <f>SUM(E147:E148)</f>
        <v>0</v>
      </c>
    </row>
  </sheetData>
  <sheetProtection password="F681" sheet="1" objects="1" scenarios="1"/>
  <phoneticPr fontId="23" type="noConversion"/>
  <printOptions horizontalCentered="1"/>
  <pageMargins left="0" right="0" top="0" bottom="0.41" header="0" footer="0"/>
  <pageSetup scale="42" fitToHeight="0" orientation="landscape" r:id="rId1"/>
  <headerFooter alignWithMargins="0">
    <oddHeader>&amp;C&amp;D&amp;RPage &amp;P of &amp;N</oddHeader>
    <oddFooter>&amp;LConfidential.&amp;C&amp;A&amp;RThank you for the opportunity to quote.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Z317"/>
  <sheetViews>
    <sheetView showGridLines="0" zoomScaleNormal="100" workbookViewId="0">
      <selection activeCell="A9" sqref="A9"/>
    </sheetView>
  </sheetViews>
  <sheetFormatPr defaultRowHeight="12.75" customHeight="1"/>
  <cols>
    <col min="1" max="1" width="27.5703125" style="4" customWidth="1"/>
    <col min="2" max="2" width="56.7109375" style="4" customWidth="1"/>
    <col min="3" max="3" width="11.42578125" style="174" customWidth="1"/>
    <col min="4" max="4" width="4.5703125" style="22" customWidth="1"/>
    <col min="5" max="5" width="12.140625" style="4" bestFit="1" customWidth="1"/>
    <col min="6" max="8" width="9.140625" style="4"/>
    <col min="9" max="9" width="0" style="4" hidden="1" customWidth="1"/>
    <col min="10" max="16384" width="9.140625" style="4"/>
  </cols>
  <sheetData>
    <row r="1" spans="1:26" s="8" customFormat="1">
      <c r="A1" s="126"/>
      <c r="B1" s="128"/>
      <c r="C1" s="164"/>
      <c r="D1" s="126"/>
      <c r="E1" s="129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s="8" customFormat="1" ht="18.75">
      <c r="A2" s="136"/>
      <c r="B2" s="154" t="s">
        <v>970</v>
      </c>
      <c r="C2" s="165"/>
      <c r="D2" s="137"/>
      <c r="E2" s="136"/>
      <c r="F2" s="138"/>
      <c r="G2" s="138"/>
      <c r="H2" s="141"/>
      <c r="I2" s="142"/>
      <c r="J2" s="138"/>
      <c r="K2" s="139"/>
      <c r="L2" s="138"/>
      <c r="M2" s="140"/>
      <c r="N2" s="138"/>
      <c r="O2" s="138"/>
      <c r="P2" s="141"/>
      <c r="Q2" s="142"/>
      <c r="R2" s="138"/>
      <c r="S2" s="138"/>
      <c r="T2" s="138"/>
      <c r="U2" s="140"/>
      <c r="V2" s="138"/>
      <c r="W2" s="138"/>
      <c r="X2" s="141"/>
      <c r="Y2" s="142"/>
      <c r="Z2" s="138"/>
    </row>
    <row r="3" spans="1:26" s="8" customFormat="1" ht="15.75">
      <c r="A3" s="133"/>
      <c r="B3" s="155">
        <v>41244</v>
      </c>
      <c r="C3" s="166"/>
      <c r="D3" s="137"/>
      <c r="E3" s="136"/>
      <c r="F3" s="138"/>
      <c r="G3" s="138"/>
      <c r="H3" s="141"/>
      <c r="I3" s="142"/>
      <c r="J3" s="138"/>
      <c r="K3" s="139"/>
      <c r="L3" s="138"/>
      <c r="M3" s="140"/>
      <c r="N3" s="138"/>
      <c r="O3" s="138"/>
      <c r="P3" s="141"/>
      <c r="Q3" s="142"/>
      <c r="R3" s="138"/>
      <c r="S3" s="138"/>
      <c r="T3" s="138"/>
      <c r="U3" s="140"/>
      <c r="V3" s="138"/>
      <c r="W3" s="138"/>
      <c r="X3" s="141"/>
      <c r="Y3" s="142"/>
      <c r="Z3" s="138"/>
    </row>
    <row r="4" spans="1:26" s="11" customFormat="1">
      <c r="A4" s="132"/>
      <c r="B4" s="153"/>
      <c r="C4" s="167"/>
      <c r="D4" s="137"/>
      <c r="E4" s="136"/>
      <c r="F4" s="138"/>
      <c r="G4" s="138"/>
      <c r="H4" s="141"/>
      <c r="I4" s="142"/>
      <c r="J4" s="138"/>
      <c r="K4" s="139"/>
      <c r="L4" s="138"/>
      <c r="M4" s="140"/>
      <c r="N4" s="138"/>
      <c r="O4" s="138"/>
      <c r="P4" s="141"/>
      <c r="Q4" s="142"/>
      <c r="R4" s="138"/>
      <c r="S4" s="138"/>
      <c r="T4" s="138"/>
      <c r="U4" s="140"/>
      <c r="V4" s="138"/>
      <c r="W4" s="138"/>
      <c r="X4" s="141"/>
      <c r="Y4" s="142"/>
      <c r="Z4" s="138"/>
    </row>
    <row r="5" spans="1:26" s="11" customFormat="1">
      <c r="A5" s="131"/>
      <c r="B5" s="153" t="s">
        <v>0</v>
      </c>
      <c r="C5" s="168"/>
      <c r="D5" s="137"/>
      <c r="E5" s="136"/>
      <c r="F5" s="138"/>
      <c r="G5" s="138"/>
      <c r="H5" s="141"/>
      <c r="I5" s="142"/>
      <c r="J5" s="138"/>
      <c r="K5" s="139"/>
      <c r="L5" s="138"/>
      <c r="M5" s="140"/>
      <c r="N5" s="138"/>
      <c r="O5" s="138"/>
      <c r="P5" s="141"/>
      <c r="Q5" s="142"/>
      <c r="R5" s="138"/>
      <c r="S5" s="138"/>
      <c r="T5" s="138"/>
      <c r="U5" s="140"/>
      <c r="V5" s="138"/>
      <c r="W5" s="138"/>
      <c r="X5" s="141"/>
      <c r="Y5" s="142"/>
      <c r="Z5" s="138"/>
    </row>
    <row r="6" spans="1:26" s="11" customFormat="1">
      <c r="A6" s="134"/>
      <c r="B6" s="153" t="s">
        <v>277</v>
      </c>
      <c r="C6" s="169"/>
      <c r="D6" s="146"/>
      <c r="E6" s="147"/>
      <c r="F6" s="148"/>
      <c r="G6" s="148"/>
      <c r="H6" s="151"/>
      <c r="I6" s="152"/>
      <c r="J6" s="148"/>
      <c r="K6" s="149"/>
      <c r="L6" s="148"/>
      <c r="M6" s="150"/>
      <c r="N6" s="148"/>
      <c r="O6" s="148"/>
      <c r="P6" s="151"/>
      <c r="Q6" s="152"/>
      <c r="R6" s="148"/>
      <c r="S6" s="148"/>
      <c r="T6" s="148"/>
      <c r="U6" s="150"/>
      <c r="V6" s="148"/>
      <c r="W6" s="148"/>
      <c r="X6" s="151"/>
      <c r="Y6" s="152"/>
      <c r="Z6" s="148"/>
    </row>
    <row r="7" spans="1:26" s="11" customFormat="1">
      <c r="A7" s="134"/>
      <c r="B7" s="153"/>
      <c r="C7" s="169"/>
      <c r="D7" s="146"/>
      <c r="E7" s="147"/>
      <c r="F7" s="148"/>
      <c r="G7" s="148"/>
      <c r="H7" s="151"/>
      <c r="I7" s="152"/>
      <c r="J7" s="148"/>
      <c r="K7" s="149"/>
      <c r="L7" s="148"/>
      <c r="M7" s="150"/>
      <c r="N7" s="148"/>
      <c r="O7" s="148"/>
      <c r="P7" s="151"/>
      <c r="Q7" s="152"/>
      <c r="R7" s="148"/>
      <c r="S7" s="148"/>
      <c r="T7" s="148"/>
      <c r="U7" s="150"/>
      <c r="V7" s="148"/>
      <c r="W7" s="148"/>
      <c r="X7" s="151"/>
      <c r="Y7" s="152"/>
      <c r="Z7" s="148"/>
    </row>
    <row r="8" spans="1:26" s="8" customFormat="1">
      <c r="A8" s="4"/>
      <c r="B8" s="4"/>
      <c r="C8" s="170"/>
      <c r="D8" s="25"/>
      <c r="E8" s="5"/>
    </row>
    <row r="9" spans="1:26" s="8" customFormat="1" ht="13.5" customHeight="1">
      <c r="A9" s="18"/>
      <c r="B9" s="18"/>
      <c r="C9" s="171"/>
      <c r="D9" s="26"/>
      <c r="E9" s="20"/>
    </row>
    <row r="10" spans="1:26" s="14" customFormat="1" ht="25.5">
      <c r="A10" s="54" t="s">
        <v>310</v>
      </c>
      <c r="B10" s="54" t="s">
        <v>311</v>
      </c>
      <c r="C10" s="172" t="s">
        <v>32</v>
      </c>
      <c r="D10" s="122" t="s">
        <v>276</v>
      </c>
      <c r="E10" s="53" t="s">
        <v>295</v>
      </c>
    </row>
    <row r="11" spans="1:26" ht="12">
      <c r="A11" s="160" t="s">
        <v>127</v>
      </c>
      <c r="B11" s="160" t="s">
        <v>656</v>
      </c>
      <c r="C11" s="163">
        <f t="shared" ref="C11:C74" si="0">PRODUCT(I11/0.99)</f>
        <v>27.151515151515152</v>
      </c>
      <c r="D11" s="106"/>
      <c r="E11" s="114">
        <f t="shared" ref="E11" si="1">C11*D11</f>
        <v>0</v>
      </c>
      <c r="I11" s="114">
        <v>26.88</v>
      </c>
    </row>
    <row r="12" spans="1:26" ht="12">
      <c r="A12" s="160" t="s">
        <v>128</v>
      </c>
      <c r="B12" s="160" t="s">
        <v>171</v>
      </c>
      <c r="C12" s="163">
        <f t="shared" si="0"/>
        <v>6.0606060606060606</v>
      </c>
      <c r="D12" s="106"/>
      <c r="E12" s="114">
        <f t="shared" ref="E12:E17" si="2">C12*D12</f>
        <v>0</v>
      </c>
      <c r="I12" s="114">
        <v>6</v>
      </c>
    </row>
    <row r="13" spans="1:26" ht="12">
      <c r="A13" s="160" t="s">
        <v>271</v>
      </c>
      <c r="B13" s="160" t="s">
        <v>657</v>
      </c>
      <c r="C13" s="163">
        <f t="shared" si="0"/>
        <v>12.242424242424242</v>
      </c>
      <c r="D13" s="106"/>
      <c r="E13" s="114">
        <f t="shared" si="2"/>
        <v>0</v>
      </c>
      <c r="I13" s="114">
        <v>12.12</v>
      </c>
    </row>
    <row r="14" spans="1:26" ht="12">
      <c r="A14" s="160" t="s">
        <v>272</v>
      </c>
      <c r="B14" s="160" t="s">
        <v>174</v>
      </c>
      <c r="C14" s="163">
        <f t="shared" si="0"/>
        <v>2.7878787878787876</v>
      </c>
      <c r="D14" s="106"/>
      <c r="E14" s="114">
        <f t="shared" si="2"/>
        <v>0</v>
      </c>
      <c r="I14" s="114">
        <v>2.76</v>
      </c>
    </row>
    <row r="15" spans="1:26" ht="12">
      <c r="A15" s="160" t="s">
        <v>583</v>
      </c>
      <c r="B15" s="160" t="s">
        <v>658</v>
      </c>
      <c r="C15" s="163">
        <f t="shared" si="0"/>
        <v>3155.151515151515</v>
      </c>
      <c r="D15" s="106"/>
      <c r="E15" s="114">
        <f t="shared" si="2"/>
        <v>0</v>
      </c>
      <c r="I15" s="114">
        <v>3123.6</v>
      </c>
    </row>
    <row r="16" spans="1:26" ht="12">
      <c r="A16" s="160" t="s">
        <v>585</v>
      </c>
      <c r="B16" s="160" t="s">
        <v>586</v>
      </c>
      <c r="C16" s="163">
        <f t="shared" si="0"/>
        <v>631.03030303030312</v>
      </c>
      <c r="D16" s="106"/>
      <c r="E16" s="114">
        <f t="shared" si="2"/>
        <v>0</v>
      </c>
      <c r="I16" s="114">
        <v>624.72</v>
      </c>
    </row>
    <row r="17" spans="1:9" ht="12">
      <c r="A17" s="160" t="s">
        <v>102</v>
      </c>
      <c r="B17" s="160" t="s">
        <v>659</v>
      </c>
      <c r="C17" s="163">
        <f t="shared" si="0"/>
        <v>590.18181818181813</v>
      </c>
      <c r="D17" s="106"/>
      <c r="E17" s="114">
        <f t="shared" si="2"/>
        <v>0</v>
      </c>
      <c r="I17" s="114">
        <v>584.28</v>
      </c>
    </row>
    <row r="18" spans="1:9" ht="12">
      <c r="A18" s="160" t="s">
        <v>101</v>
      </c>
      <c r="B18" s="160" t="s">
        <v>57</v>
      </c>
      <c r="C18" s="163">
        <f t="shared" si="0"/>
        <v>118.06060606060606</v>
      </c>
      <c r="D18" s="106"/>
      <c r="E18" s="114">
        <f t="shared" ref="E18:E26" si="3">C18*D18</f>
        <v>0</v>
      </c>
      <c r="I18" s="114">
        <v>116.88</v>
      </c>
    </row>
    <row r="19" spans="1:9" ht="12">
      <c r="A19" s="160" t="s">
        <v>109</v>
      </c>
      <c r="B19" s="160" t="s">
        <v>660</v>
      </c>
      <c r="C19" s="163">
        <f t="shared" si="0"/>
        <v>10323.757575757576</v>
      </c>
      <c r="D19" s="106"/>
      <c r="E19" s="114">
        <f t="shared" si="3"/>
        <v>0</v>
      </c>
      <c r="I19" s="114">
        <v>10220.52</v>
      </c>
    </row>
    <row r="20" spans="1:9" ht="12">
      <c r="A20" s="160" t="s">
        <v>110</v>
      </c>
      <c r="B20" s="160" t="s">
        <v>19</v>
      </c>
      <c r="C20" s="163">
        <f t="shared" si="0"/>
        <v>2064.7272727272725</v>
      </c>
      <c r="D20" s="106"/>
      <c r="E20" s="114">
        <f>C20*D20</f>
        <v>0</v>
      </c>
      <c r="I20" s="114">
        <v>2044.08</v>
      </c>
    </row>
    <row r="21" spans="1:9" ht="12">
      <c r="A21" s="160" t="s">
        <v>112</v>
      </c>
      <c r="B21" s="160" t="s">
        <v>21</v>
      </c>
      <c r="C21" s="163">
        <f t="shared" si="0"/>
        <v>9733.575757575758</v>
      </c>
      <c r="D21" s="106"/>
      <c r="E21" s="114">
        <f>C21*D21</f>
        <v>0</v>
      </c>
      <c r="I21" s="114">
        <v>9636.24</v>
      </c>
    </row>
    <row r="22" spans="1:9" ht="12">
      <c r="A22" s="160" t="s">
        <v>111</v>
      </c>
      <c r="B22" s="160" t="s">
        <v>20</v>
      </c>
      <c r="C22" s="163">
        <f t="shared" si="0"/>
        <v>7957.2121212121219</v>
      </c>
      <c r="D22" s="106"/>
      <c r="E22" s="114">
        <f>C22*D22</f>
        <v>0</v>
      </c>
      <c r="I22" s="114">
        <v>7877.64</v>
      </c>
    </row>
    <row r="23" spans="1:9" ht="12">
      <c r="A23" s="160" t="s">
        <v>292</v>
      </c>
      <c r="B23" s="160" t="s">
        <v>661</v>
      </c>
      <c r="C23" s="163">
        <f t="shared" si="0"/>
        <v>1174.4242424242425</v>
      </c>
      <c r="D23" s="106"/>
      <c r="E23" s="114">
        <f>C23*D23</f>
        <v>0</v>
      </c>
      <c r="I23" s="114">
        <v>1162.68</v>
      </c>
    </row>
    <row r="24" spans="1:9" ht="12">
      <c r="A24" s="160" t="s">
        <v>294</v>
      </c>
      <c r="B24" s="160" t="s">
        <v>293</v>
      </c>
      <c r="C24" s="163">
        <f t="shared" si="0"/>
        <v>234.90909090909091</v>
      </c>
      <c r="D24" s="106"/>
      <c r="E24" s="114">
        <f>C24*D24</f>
        <v>0</v>
      </c>
      <c r="I24" s="114">
        <v>232.56</v>
      </c>
    </row>
    <row r="25" spans="1:9" ht="12">
      <c r="A25" s="160" t="s">
        <v>120</v>
      </c>
      <c r="B25" s="160" t="s">
        <v>662</v>
      </c>
      <c r="C25" s="163">
        <f t="shared" si="0"/>
        <v>2366.5454545454545</v>
      </c>
      <c r="D25" s="106"/>
      <c r="E25" s="114">
        <f t="shared" si="3"/>
        <v>0</v>
      </c>
      <c r="I25" s="114">
        <v>2342.88</v>
      </c>
    </row>
    <row r="26" spans="1:9" ht="12">
      <c r="A26" s="160" t="s">
        <v>119</v>
      </c>
      <c r="B26" s="160" t="s">
        <v>54</v>
      </c>
      <c r="C26" s="163">
        <f t="shared" si="0"/>
        <v>473.33333333333337</v>
      </c>
      <c r="D26" s="106"/>
      <c r="E26" s="114">
        <f t="shared" si="3"/>
        <v>0</v>
      </c>
      <c r="I26" s="114">
        <v>468.6</v>
      </c>
    </row>
    <row r="27" spans="1:9" ht="12">
      <c r="A27" s="160" t="s">
        <v>121</v>
      </c>
      <c r="B27" s="160" t="s">
        <v>55</v>
      </c>
      <c r="C27" s="163">
        <f t="shared" si="0"/>
        <v>1776.3636363636363</v>
      </c>
      <c r="D27" s="106"/>
      <c r="E27" s="114">
        <f t="shared" ref="E27:E42" si="4">C27*D27</f>
        <v>0</v>
      </c>
      <c r="I27" s="114">
        <v>1758.6</v>
      </c>
    </row>
    <row r="28" spans="1:9" ht="12">
      <c r="A28" s="160" t="s">
        <v>593</v>
      </c>
      <c r="B28" s="160" t="s">
        <v>663</v>
      </c>
      <c r="C28" s="163">
        <f t="shared" si="0"/>
        <v>1599.7575757575758</v>
      </c>
      <c r="D28" s="106"/>
      <c r="E28" s="114">
        <f t="shared" si="4"/>
        <v>0</v>
      </c>
      <c r="I28" s="114">
        <v>1583.76</v>
      </c>
    </row>
    <row r="29" spans="1:9" ht="12">
      <c r="A29" s="160" t="s">
        <v>594</v>
      </c>
      <c r="B29" s="160" t="s">
        <v>664</v>
      </c>
      <c r="C29" s="163">
        <f t="shared" si="0"/>
        <v>1173.2121212121212</v>
      </c>
      <c r="D29" s="106"/>
      <c r="E29" s="114">
        <f t="shared" si="4"/>
        <v>0</v>
      </c>
      <c r="I29" s="114">
        <v>1161.48</v>
      </c>
    </row>
    <row r="30" spans="1:9" ht="12">
      <c r="A30" s="160" t="s">
        <v>595</v>
      </c>
      <c r="B30" s="160" t="s">
        <v>665</v>
      </c>
      <c r="C30" s="163">
        <f t="shared" si="0"/>
        <v>746.54545454545462</v>
      </c>
      <c r="D30" s="106"/>
      <c r="E30" s="114">
        <f t="shared" si="4"/>
        <v>0</v>
      </c>
      <c r="I30" s="114">
        <v>739.08</v>
      </c>
    </row>
    <row r="31" spans="1:9" ht="12">
      <c r="A31" s="160" t="s">
        <v>596</v>
      </c>
      <c r="B31" s="160" t="s">
        <v>597</v>
      </c>
      <c r="C31" s="163">
        <f t="shared" si="0"/>
        <v>336.72727272727275</v>
      </c>
      <c r="D31" s="106"/>
      <c r="E31" s="114">
        <f t="shared" si="4"/>
        <v>0</v>
      </c>
      <c r="I31" s="114">
        <v>333.36</v>
      </c>
    </row>
    <row r="32" spans="1:9" ht="12">
      <c r="A32" s="160" t="s">
        <v>842</v>
      </c>
      <c r="B32" s="160" t="s">
        <v>843</v>
      </c>
      <c r="C32" s="163">
        <f t="shared" si="0"/>
        <v>1208.4848484848485</v>
      </c>
      <c r="D32" s="106"/>
      <c r="E32" s="114">
        <f t="shared" si="4"/>
        <v>0</v>
      </c>
      <c r="I32" s="114">
        <v>1196.4000000000001</v>
      </c>
    </row>
    <row r="33" spans="1:9" ht="12">
      <c r="A33" s="160" t="s">
        <v>598</v>
      </c>
      <c r="B33" s="160" t="s">
        <v>666</v>
      </c>
      <c r="C33" s="163">
        <f t="shared" si="0"/>
        <v>391.27272727272731</v>
      </c>
      <c r="D33" s="106"/>
      <c r="E33" s="114">
        <f t="shared" si="4"/>
        <v>0</v>
      </c>
      <c r="I33" s="114">
        <v>387.36</v>
      </c>
    </row>
    <row r="34" spans="1:9" ht="12">
      <c r="A34" s="160" t="s">
        <v>599</v>
      </c>
      <c r="B34" s="160" t="s">
        <v>667</v>
      </c>
      <c r="C34" s="163">
        <f t="shared" si="0"/>
        <v>234.78787878787878</v>
      </c>
      <c r="D34" s="106"/>
      <c r="E34" s="114">
        <f t="shared" si="4"/>
        <v>0</v>
      </c>
      <c r="I34" s="114">
        <v>232.44</v>
      </c>
    </row>
    <row r="35" spans="1:9" ht="12">
      <c r="A35" s="160" t="s">
        <v>600</v>
      </c>
      <c r="B35" s="160" t="s">
        <v>668</v>
      </c>
      <c r="C35" s="163">
        <f t="shared" si="0"/>
        <v>234.78787878787878</v>
      </c>
      <c r="D35" s="106"/>
      <c r="E35" s="114">
        <f>C35*D35</f>
        <v>0</v>
      </c>
      <c r="I35" s="114">
        <v>232.44</v>
      </c>
    </row>
    <row r="36" spans="1:9" ht="12">
      <c r="A36" s="160" t="s">
        <v>601</v>
      </c>
      <c r="B36" s="160" t="s">
        <v>602</v>
      </c>
      <c r="C36" s="163">
        <f t="shared" si="0"/>
        <v>82.424242424242422</v>
      </c>
      <c r="D36" s="106"/>
      <c r="E36" s="114">
        <f>C36*D36</f>
        <v>0</v>
      </c>
      <c r="I36" s="114">
        <v>81.599999999999994</v>
      </c>
    </row>
    <row r="37" spans="1:9" ht="12">
      <c r="A37" s="160" t="s">
        <v>178</v>
      </c>
      <c r="B37" s="160" t="s">
        <v>669</v>
      </c>
      <c r="C37" s="163">
        <f t="shared" si="0"/>
        <v>29.696969696969695</v>
      </c>
      <c r="D37" s="106"/>
      <c r="E37" s="114">
        <f>C37*D37</f>
        <v>0</v>
      </c>
      <c r="I37" s="114">
        <v>29.4</v>
      </c>
    </row>
    <row r="38" spans="1:9" ht="12">
      <c r="A38" s="160" t="s">
        <v>141</v>
      </c>
      <c r="B38" s="160" t="s">
        <v>670</v>
      </c>
      <c r="C38" s="163">
        <f t="shared" si="0"/>
        <v>4.6060606060606055</v>
      </c>
      <c r="D38" s="106"/>
      <c r="E38" s="114">
        <f t="shared" si="4"/>
        <v>0</v>
      </c>
      <c r="I38" s="114">
        <v>4.5599999999999996</v>
      </c>
    </row>
    <row r="39" spans="1:9" ht="12">
      <c r="A39" s="160" t="s">
        <v>142</v>
      </c>
      <c r="B39" s="160" t="s">
        <v>671</v>
      </c>
      <c r="C39" s="163">
        <f t="shared" si="0"/>
        <v>4.6060606060606055</v>
      </c>
      <c r="D39" s="106"/>
      <c r="E39" s="114">
        <f t="shared" si="4"/>
        <v>0</v>
      </c>
      <c r="I39" s="114">
        <v>4.5599999999999996</v>
      </c>
    </row>
    <row r="40" spans="1:9" ht="12">
      <c r="A40" s="160" t="s">
        <v>179</v>
      </c>
      <c r="B40" s="160" t="s">
        <v>672</v>
      </c>
      <c r="C40" s="163">
        <f t="shared" si="0"/>
        <v>29.696969696969695</v>
      </c>
      <c r="D40" s="106"/>
      <c r="E40" s="114">
        <f t="shared" si="4"/>
        <v>0</v>
      </c>
      <c r="I40" s="114">
        <v>29.4</v>
      </c>
    </row>
    <row r="41" spans="1:9" ht="12">
      <c r="A41" s="160" t="s">
        <v>177</v>
      </c>
      <c r="B41" s="160" t="s">
        <v>22</v>
      </c>
      <c r="C41" s="163">
        <f t="shared" si="0"/>
        <v>6.4242424242424248</v>
      </c>
      <c r="D41" s="106"/>
      <c r="E41" s="114">
        <f t="shared" si="4"/>
        <v>0</v>
      </c>
      <c r="I41" s="114">
        <v>6.36</v>
      </c>
    </row>
    <row r="42" spans="1:9" ht="12">
      <c r="A42" s="160" t="s">
        <v>139</v>
      </c>
      <c r="B42" s="160" t="s">
        <v>24</v>
      </c>
      <c r="C42" s="163">
        <f t="shared" si="0"/>
        <v>0.96969696969696972</v>
      </c>
      <c r="D42" s="106"/>
      <c r="E42" s="114">
        <f t="shared" si="4"/>
        <v>0</v>
      </c>
      <c r="I42" s="114">
        <v>0.96</v>
      </c>
    </row>
    <row r="43" spans="1:9" ht="12">
      <c r="A43" s="160" t="s">
        <v>140</v>
      </c>
      <c r="B43" s="160" t="s">
        <v>25</v>
      </c>
      <c r="C43" s="163">
        <f t="shared" si="0"/>
        <v>0.96969696969696972</v>
      </c>
      <c r="D43" s="106"/>
      <c r="E43" s="114">
        <f t="shared" ref="E43:E45" si="5">C43*D43</f>
        <v>0</v>
      </c>
      <c r="I43" s="114">
        <v>0.96</v>
      </c>
    </row>
    <row r="44" spans="1:9" ht="12">
      <c r="A44" s="160" t="s">
        <v>138</v>
      </c>
      <c r="B44" s="160" t="s">
        <v>23</v>
      </c>
      <c r="C44" s="163">
        <f t="shared" si="0"/>
        <v>6.4242424242424248</v>
      </c>
      <c r="D44" s="106"/>
      <c r="E44" s="114">
        <f t="shared" si="5"/>
        <v>0</v>
      </c>
      <c r="I44" s="114">
        <v>6.36</v>
      </c>
    </row>
    <row r="45" spans="1:9" ht="12">
      <c r="A45" s="160" t="s">
        <v>150</v>
      </c>
      <c r="B45" s="160" t="s">
        <v>673</v>
      </c>
      <c r="C45" s="163">
        <f t="shared" si="0"/>
        <v>115.15151515151516</v>
      </c>
      <c r="D45" s="106"/>
      <c r="E45" s="114">
        <f t="shared" si="5"/>
        <v>0</v>
      </c>
      <c r="I45" s="114">
        <v>114</v>
      </c>
    </row>
    <row r="46" spans="1:9" ht="12">
      <c r="A46" s="160" t="s">
        <v>151</v>
      </c>
      <c r="B46" s="160" t="s">
        <v>674</v>
      </c>
      <c r="C46" s="163">
        <f t="shared" si="0"/>
        <v>115.15151515151516</v>
      </c>
      <c r="D46" s="118"/>
      <c r="E46" s="119">
        <f t="shared" ref="E46" si="6">C46*D46</f>
        <v>0</v>
      </c>
      <c r="I46" s="114">
        <v>114</v>
      </c>
    </row>
    <row r="47" spans="1:9" ht="12">
      <c r="A47" s="160" t="s">
        <v>152</v>
      </c>
      <c r="B47" s="160" t="s">
        <v>77</v>
      </c>
      <c r="C47" s="163">
        <f t="shared" si="0"/>
        <v>23.030303030303031</v>
      </c>
      <c r="D47" s="106"/>
      <c r="E47" s="114">
        <f t="shared" ref="E47" si="7">C47*D47</f>
        <v>0</v>
      </c>
      <c r="I47" s="114">
        <v>22.8</v>
      </c>
    </row>
    <row r="48" spans="1:9" ht="12">
      <c r="A48" s="160" t="s">
        <v>153</v>
      </c>
      <c r="B48" s="160" t="s">
        <v>78</v>
      </c>
      <c r="C48" s="163">
        <f t="shared" si="0"/>
        <v>23.030303030303031</v>
      </c>
      <c r="D48" s="106"/>
      <c r="E48" s="114">
        <f t="shared" ref="E48:E58" si="8">C48*D48</f>
        <v>0</v>
      </c>
      <c r="I48" s="114">
        <v>22.8</v>
      </c>
    </row>
    <row r="49" spans="1:9" ht="12">
      <c r="A49" s="160" t="s">
        <v>147</v>
      </c>
      <c r="B49" s="160" t="s">
        <v>675</v>
      </c>
      <c r="C49" s="163">
        <f t="shared" si="0"/>
        <v>164.12121212121212</v>
      </c>
      <c r="D49" s="106"/>
      <c r="E49" s="114">
        <f t="shared" si="8"/>
        <v>0</v>
      </c>
      <c r="I49" s="114">
        <v>162.47999999999999</v>
      </c>
    </row>
    <row r="50" spans="1:9" ht="12">
      <c r="A50" s="160" t="s">
        <v>146</v>
      </c>
      <c r="B50" s="160" t="s">
        <v>676</v>
      </c>
      <c r="C50" s="163">
        <f t="shared" si="0"/>
        <v>164.12121212121212</v>
      </c>
      <c r="D50" s="106"/>
      <c r="E50" s="114">
        <f>C50*D50</f>
        <v>0</v>
      </c>
      <c r="I50" s="114">
        <v>162.47999999999999</v>
      </c>
    </row>
    <row r="51" spans="1:9" ht="12">
      <c r="A51" s="160" t="s">
        <v>145</v>
      </c>
      <c r="B51" s="160" t="s">
        <v>42</v>
      </c>
      <c r="C51" s="163">
        <f t="shared" si="0"/>
        <v>32.848484848484851</v>
      </c>
      <c r="D51" s="106"/>
      <c r="E51" s="114">
        <f t="shared" si="8"/>
        <v>0</v>
      </c>
      <c r="I51" s="114">
        <v>32.520000000000003</v>
      </c>
    </row>
    <row r="52" spans="1:9" ht="12">
      <c r="A52" s="160" t="s">
        <v>144</v>
      </c>
      <c r="B52" s="160" t="s">
        <v>41</v>
      </c>
      <c r="C52" s="163">
        <f t="shared" si="0"/>
        <v>32.848484848484851</v>
      </c>
      <c r="D52" s="106"/>
      <c r="E52" s="114">
        <f t="shared" si="8"/>
        <v>0</v>
      </c>
      <c r="I52" s="114">
        <v>32.520000000000003</v>
      </c>
    </row>
    <row r="53" spans="1:9" ht="12">
      <c r="A53" s="160" t="s">
        <v>550</v>
      </c>
      <c r="B53" s="160" t="s">
        <v>677</v>
      </c>
      <c r="C53" s="163">
        <f t="shared" si="0"/>
        <v>16.363636363636363</v>
      </c>
      <c r="D53" s="106"/>
      <c r="E53" s="114">
        <f t="shared" si="8"/>
        <v>0</v>
      </c>
      <c r="I53" s="114">
        <v>16.2</v>
      </c>
    </row>
    <row r="54" spans="1:9" ht="12">
      <c r="A54" s="160" t="s">
        <v>551</v>
      </c>
      <c r="B54" s="160" t="s">
        <v>678</v>
      </c>
      <c r="C54" s="163">
        <f t="shared" si="0"/>
        <v>16.363636363636363</v>
      </c>
      <c r="D54" s="106"/>
      <c r="E54" s="114">
        <f t="shared" si="8"/>
        <v>0</v>
      </c>
      <c r="I54" s="114">
        <v>16.2</v>
      </c>
    </row>
    <row r="55" spans="1:9" ht="12">
      <c r="A55" s="160" t="s">
        <v>557</v>
      </c>
      <c r="B55" s="160" t="s">
        <v>558</v>
      </c>
      <c r="C55" s="163">
        <f t="shared" si="0"/>
        <v>3.2727272727272729</v>
      </c>
      <c r="D55" s="106"/>
      <c r="E55" s="114">
        <f t="shared" si="8"/>
        <v>0</v>
      </c>
      <c r="I55" s="114">
        <v>3.24</v>
      </c>
    </row>
    <row r="56" spans="1:9" ht="12">
      <c r="A56" s="160" t="s">
        <v>559</v>
      </c>
      <c r="B56" s="160" t="s">
        <v>560</v>
      </c>
      <c r="C56" s="163">
        <f t="shared" si="0"/>
        <v>3.2727272727272729</v>
      </c>
      <c r="D56" s="106"/>
      <c r="E56" s="114">
        <f t="shared" si="8"/>
        <v>0</v>
      </c>
      <c r="I56" s="114">
        <v>3.24</v>
      </c>
    </row>
    <row r="57" spans="1:9" ht="12">
      <c r="A57" s="160" t="s">
        <v>149</v>
      </c>
      <c r="B57" s="160" t="s">
        <v>679</v>
      </c>
      <c r="C57" s="163">
        <f t="shared" si="0"/>
        <v>822.18181818181824</v>
      </c>
      <c r="D57" s="106"/>
      <c r="E57" s="114">
        <f t="shared" si="8"/>
        <v>0</v>
      </c>
      <c r="I57" s="114">
        <v>813.96</v>
      </c>
    </row>
    <row r="58" spans="1:9" ht="12">
      <c r="A58" s="160" t="s">
        <v>148</v>
      </c>
      <c r="B58" s="160" t="s">
        <v>43</v>
      </c>
      <c r="C58" s="163">
        <f t="shared" si="0"/>
        <v>164.4848484848485</v>
      </c>
      <c r="D58" s="106"/>
      <c r="E58" s="114">
        <f t="shared" si="8"/>
        <v>0</v>
      </c>
      <c r="I58" s="114">
        <v>162.84</v>
      </c>
    </row>
    <row r="59" spans="1:9" ht="12">
      <c r="A59" s="160" t="s">
        <v>155</v>
      </c>
      <c r="B59" s="160" t="s">
        <v>680</v>
      </c>
      <c r="C59" s="163">
        <f t="shared" si="0"/>
        <v>49.212121212121211</v>
      </c>
      <c r="D59" s="106"/>
      <c r="E59" s="114">
        <f t="shared" ref="E59:E78" si="9">C59*D59</f>
        <v>0</v>
      </c>
      <c r="I59" s="114">
        <v>48.72</v>
      </c>
    </row>
    <row r="60" spans="1:9" ht="12">
      <c r="A60" s="160" t="s">
        <v>156</v>
      </c>
      <c r="B60" s="160" t="s">
        <v>681</v>
      </c>
      <c r="C60" s="163">
        <f t="shared" si="0"/>
        <v>49.212121212121211</v>
      </c>
      <c r="D60" s="106"/>
      <c r="E60" s="114">
        <f t="shared" si="9"/>
        <v>0</v>
      </c>
      <c r="I60" s="114">
        <v>48.72</v>
      </c>
    </row>
    <row r="61" spans="1:9" ht="12">
      <c r="A61" s="160" t="s">
        <v>154</v>
      </c>
      <c r="B61" s="160" t="s">
        <v>79</v>
      </c>
      <c r="C61" s="163">
        <f t="shared" si="0"/>
        <v>9.8181818181818183</v>
      </c>
      <c r="D61" s="106"/>
      <c r="E61" s="114">
        <f t="shared" si="9"/>
        <v>0</v>
      </c>
      <c r="I61" s="114">
        <v>9.7200000000000006</v>
      </c>
    </row>
    <row r="62" spans="1:9" ht="12">
      <c r="A62" s="160" t="s">
        <v>157</v>
      </c>
      <c r="B62" s="160" t="s">
        <v>80</v>
      </c>
      <c r="C62" s="163">
        <f t="shared" si="0"/>
        <v>9.8181818181818183</v>
      </c>
      <c r="D62" s="106"/>
      <c r="E62" s="114">
        <f t="shared" si="9"/>
        <v>0</v>
      </c>
      <c r="I62" s="114">
        <v>9.7200000000000006</v>
      </c>
    </row>
    <row r="63" spans="1:9" ht="12">
      <c r="A63" s="160" t="s">
        <v>552</v>
      </c>
      <c r="B63" s="160" t="s">
        <v>682</v>
      </c>
      <c r="C63" s="163">
        <f t="shared" si="0"/>
        <v>32.727272727272727</v>
      </c>
      <c r="D63" s="106"/>
      <c r="E63" s="114">
        <f>C63*D63</f>
        <v>0</v>
      </c>
      <c r="I63" s="114">
        <v>32.4</v>
      </c>
    </row>
    <row r="64" spans="1:9" ht="12">
      <c r="A64" s="160" t="s">
        <v>553</v>
      </c>
      <c r="B64" s="160" t="s">
        <v>683</v>
      </c>
      <c r="C64" s="163">
        <f t="shared" si="0"/>
        <v>32.727272727272727</v>
      </c>
      <c r="D64" s="106"/>
      <c r="E64" s="114">
        <f>C64*D64</f>
        <v>0</v>
      </c>
      <c r="I64" s="114">
        <v>32.4</v>
      </c>
    </row>
    <row r="65" spans="1:9" ht="12">
      <c r="A65" s="160" t="s">
        <v>561</v>
      </c>
      <c r="B65" s="160" t="s">
        <v>562</v>
      </c>
      <c r="C65" s="163">
        <f t="shared" si="0"/>
        <v>6.5454545454545459</v>
      </c>
      <c r="D65" s="106"/>
      <c r="E65" s="114">
        <f>C65*D65</f>
        <v>0</v>
      </c>
      <c r="I65" s="114">
        <v>6.48</v>
      </c>
    </row>
    <row r="66" spans="1:9" ht="12">
      <c r="A66" s="160" t="s">
        <v>563</v>
      </c>
      <c r="B66" s="160" t="s">
        <v>564</v>
      </c>
      <c r="C66" s="163">
        <f t="shared" si="0"/>
        <v>6.5454545454545459</v>
      </c>
      <c r="D66" s="106"/>
      <c r="E66" s="114">
        <f t="shared" si="9"/>
        <v>0</v>
      </c>
      <c r="I66" s="114">
        <v>6.48</v>
      </c>
    </row>
    <row r="67" spans="1:9" ht="12">
      <c r="A67" s="160" t="s">
        <v>554</v>
      </c>
      <c r="B67" s="160" t="s">
        <v>684</v>
      </c>
      <c r="C67" s="163">
        <f t="shared" si="0"/>
        <v>822.18181818181824</v>
      </c>
      <c r="D67" s="106"/>
      <c r="E67" s="114">
        <f t="shared" ref="E67" si="10">C67*D67</f>
        <v>0</v>
      </c>
      <c r="I67" s="114">
        <v>813.96</v>
      </c>
    </row>
    <row r="68" spans="1:9" ht="12">
      <c r="A68" s="160" t="s">
        <v>565</v>
      </c>
      <c r="B68" s="160" t="s">
        <v>566</v>
      </c>
      <c r="C68" s="163">
        <f t="shared" si="0"/>
        <v>164.4848484848485</v>
      </c>
      <c r="D68" s="106"/>
      <c r="E68" s="114">
        <f t="shared" si="9"/>
        <v>0</v>
      </c>
      <c r="I68" s="114">
        <v>162.84</v>
      </c>
    </row>
    <row r="69" spans="1:9" ht="12">
      <c r="A69" s="160" t="s">
        <v>182</v>
      </c>
      <c r="B69" s="160" t="s">
        <v>685</v>
      </c>
      <c r="C69" s="163">
        <f t="shared" si="0"/>
        <v>92.242424242424235</v>
      </c>
      <c r="D69" s="106"/>
      <c r="E69" s="114">
        <f t="shared" si="9"/>
        <v>0</v>
      </c>
      <c r="I69" s="114">
        <v>91.32</v>
      </c>
    </row>
    <row r="70" spans="1:9" ht="12">
      <c r="A70" s="160" t="s">
        <v>183</v>
      </c>
      <c r="B70" s="160" t="s">
        <v>686</v>
      </c>
      <c r="C70" s="163">
        <f t="shared" si="0"/>
        <v>92.242424242424235</v>
      </c>
      <c r="D70" s="106"/>
      <c r="E70" s="114">
        <f>C70*D70</f>
        <v>0</v>
      </c>
      <c r="I70" s="114">
        <v>91.32</v>
      </c>
    </row>
    <row r="71" spans="1:9" ht="12">
      <c r="A71" s="160" t="s">
        <v>184</v>
      </c>
      <c r="B71" s="160" t="s">
        <v>60</v>
      </c>
      <c r="C71" s="163">
        <f t="shared" si="0"/>
        <v>26.545454545454547</v>
      </c>
      <c r="D71" s="106"/>
      <c r="E71" s="114">
        <f t="shared" si="9"/>
        <v>0</v>
      </c>
      <c r="I71" s="114">
        <v>26.28</v>
      </c>
    </row>
    <row r="72" spans="1:9" ht="12">
      <c r="A72" s="160" t="s">
        <v>185</v>
      </c>
      <c r="B72" s="160" t="s">
        <v>61</v>
      </c>
      <c r="C72" s="163">
        <f t="shared" si="0"/>
        <v>26.545454545454547</v>
      </c>
      <c r="D72" s="106"/>
      <c r="E72" s="114">
        <f t="shared" si="9"/>
        <v>0</v>
      </c>
      <c r="I72" s="114">
        <v>26.28</v>
      </c>
    </row>
    <row r="73" spans="1:9" ht="12">
      <c r="A73" s="160" t="s">
        <v>186</v>
      </c>
      <c r="B73" s="160" t="s">
        <v>62</v>
      </c>
      <c r="C73" s="163">
        <f t="shared" si="0"/>
        <v>62.545454545454547</v>
      </c>
      <c r="D73" s="106"/>
      <c r="E73" s="114">
        <f t="shared" si="9"/>
        <v>0</v>
      </c>
      <c r="I73" s="114">
        <v>61.92</v>
      </c>
    </row>
    <row r="74" spans="1:9" ht="12">
      <c r="A74" s="160" t="s">
        <v>187</v>
      </c>
      <c r="B74" s="160" t="s">
        <v>63</v>
      </c>
      <c r="C74" s="163">
        <f t="shared" si="0"/>
        <v>62.545454545454547</v>
      </c>
      <c r="D74" s="106"/>
      <c r="E74" s="114">
        <f t="shared" si="9"/>
        <v>0</v>
      </c>
      <c r="I74" s="114">
        <v>61.92</v>
      </c>
    </row>
    <row r="75" spans="1:9" ht="12">
      <c r="A75" s="160" t="s">
        <v>236</v>
      </c>
      <c r="B75" s="160" t="s">
        <v>687</v>
      </c>
      <c r="C75" s="163">
        <f t="shared" ref="C75:C138" si="11">PRODUCT(I75/0.99)</f>
        <v>26.424242424242426</v>
      </c>
      <c r="D75" s="106"/>
      <c r="E75" s="114">
        <f t="shared" si="9"/>
        <v>0</v>
      </c>
      <c r="I75" s="114">
        <v>26.16</v>
      </c>
    </row>
    <row r="76" spans="1:9" ht="12">
      <c r="A76" s="160" t="s">
        <v>237</v>
      </c>
      <c r="B76" s="160" t="s">
        <v>192</v>
      </c>
      <c r="C76" s="163">
        <f t="shared" si="11"/>
        <v>5.9393939393939394</v>
      </c>
      <c r="D76" s="106"/>
      <c r="E76" s="114">
        <f t="shared" si="9"/>
        <v>0</v>
      </c>
      <c r="I76" s="114">
        <v>5.88</v>
      </c>
    </row>
    <row r="77" spans="1:9" ht="12">
      <c r="A77" s="160" t="s">
        <v>113</v>
      </c>
      <c r="B77" s="160" t="s">
        <v>688</v>
      </c>
      <c r="C77" s="163">
        <f t="shared" si="11"/>
        <v>26.424242424242426</v>
      </c>
      <c r="D77" s="106"/>
      <c r="E77" s="114">
        <f t="shared" si="9"/>
        <v>0</v>
      </c>
      <c r="I77" s="114">
        <v>26.16</v>
      </c>
    </row>
    <row r="78" spans="1:9" ht="12">
      <c r="A78" s="160" t="s">
        <v>114</v>
      </c>
      <c r="B78" s="160" t="s">
        <v>51</v>
      </c>
      <c r="C78" s="163">
        <f t="shared" si="11"/>
        <v>5.9393939393939394</v>
      </c>
      <c r="D78" s="106"/>
      <c r="E78" s="114">
        <f t="shared" si="9"/>
        <v>0</v>
      </c>
      <c r="I78" s="114">
        <v>5.88</v>
      </c>
    </row>
    <row r="79" spans="1:9" ht="12">
      <c r="A79" s="160" t="s">
        <v>5</v>
      </c>
      <c r="B79" s="160" t="s">
        <v>689</v>
      </c>
      <c r="C79" s="163">
        <f t="shared" si="11"/>
        <v>12.727272727272727</v>
      </c>
      <c r="D79" s="106"/>
      <c r="E79" s="114">
        <f t="shared" ref="E79:E83" si="12">C79*D79</f>
        <v>0</v>
      </c>
      <c r="I79" s="114">
        <v>12.6</v>
      </c>
    </row>
    <row r="80" spans="1:9" ht="12">
      <c r="A80" s="160" t="s">
        <v>6</v>
      </c>
      <c r="B80" s="160" t="s">
        <v>690</v>
      </c>
      <c r="C80" s="163">
        <f t="shared" si="11"/>
        <v>12.727272727272727</v>
      </c>
      <c r="D80" s="106"/>
      <c r="E80" s="114">
        <f t="shared" si="12"/>
        <v>0</v>
      </c>
      <c r="I80" s="114">
        <v>12.6</v>
      </c>
    </row>
    <row r="81" spans="1:9" ht="12">
      <c r="A81" s="160" t="s">
        <v>8</v>
      </c>
      <c r="B81" s="160" t="s">
        <v>7</v>
      </c>
      <c r="C81" s="163">
        <f t="shared" si="11"/>
        <v>4.9696969696969697</v>
      </c>
      <c r="D81" s="106"/>
      <c r="E81" s="114">
        <f t="shared" si="12"/>
        <v>0</v>
      </c>
      <c r="I81" s="114">
        <v>4.92</v>
      </c>
    </row>
    <row r="82" spans="1:9" ht="12">
      <c r="A82" s="160" t="s">
        <v>10</v>
      </c>
      <c r="B82" s="160" t="s">
        <v>9</v>
      </c>
      <c r="C82" s="163">
        <f t="shared" si="11"/>
        <v>4.9696969696969697</v>
      </c>
      <c r="D82" s="106"/>
      <c r="E82" s="114">
        <f t="shared" si="12"/>
        <v>0</v>
      </c>
      <c r="I82" s="114">
        <v>4.92</v>
      </c>
    </row>
    <row r="83" spans="1:9" ht="12">
      <c r="A83" s="160" t="s">
        <v>257</v>
      </c>
      <c r="B83" s="160" t="s">
        <v>691</v>
      </c>
      <c r="C83" s="163">
        <f t="shared" si="11"/>
        <v>3.1515151515151518</v>
      </c>
      <c r="D83" s="118"/>
      <c r="E83" s="119">
        <f t="shared" si="12"/>
        <v>0</v>
      </c>
      <c r="I83" s="114">
        <v>3.12</v>
      </c>
    </row>
    <row r="84" spans="1:9" ht="12">
      <c r="A84" s="160" t="s">
        <v>200</v>
      </c>
      <c r="B84" s="160" t="s">
        <v>692</v>
      </c>
      <c r="C84" s="163">
        <f t="shared" si="11"/>
        <v>1.5757575757575759</v>
      </c>
      <c r="D84" s="106"/>
      <c r="E84" s="114">
        <f>C84*D84</f>
        <v>0</v>
      </c>
      <c r="I84" s="114">
        <v>1.56</v>
      </c>
    </row>
    <row r="85" spans="1:9" ht="12">
      <c r="A85" s="160" t="s">
        <v>201</v>
      </c>
      <c r="B85" s="160" t="s">
        <v>693</v>
      </c>
      <c r="C85" s="163">
        <f t="shared" si="11"/>
        <v>1.5757575757575759</v>
      </c>
      <c r="D85" s="106"/>
      <c r="E85" s="114">
        <f>C85*D85</f>
        <v>0</v>
      </c>
      <c r="I85" s="114">
        <v>1.56</v>
      </c>
    </row>
    <row r="86" spans="1:9" ht="12">
      <c r="A86" s="160" t="s">
        <v>202</v>
      </c>
      <c r="B86" s="160" t="s">
        <v>694</v>
      </c>
      <c r="C86" s="163">
        <f t="shared" si="11"/>
        <v>3.1515151515151518</v>
      </c>
      <c r="D86" s="106"/>
      <c r="E86" s="114">
        <f>C86*D86</f>
        <v>0</v>
      </c>
      <c r="I86" s="114">
        <v>3.12</v>
      </c>
    </row>
    <row r="87" spans="1:9" ht="12">
      <c r="A87" s="160" t="s">
        <v>197</v>
      </c>
      <c r="B87" s="160" t="s">
        <v>85</v>
      </c>
      <c r="C87" s="163">
        <f t="shared" si="11"/>
        <v>0.60606060606060608</v>
      </c>
      <c r="D87" s="106"/>
      <c r="E87" s="114">
        <f>C87*D87</f>
        <v>0</v>
      </c>
      <c r="I87" s="114">
        <v>0.6</v>
      </c>
    </row>
    <row r="88" spans="1:9" ht="12">
      <c r="A88" s="160" t="s">
        <v>198</v>
      </c>
      <c r="B88" s="160" t="s">
        <v>86</v>
      </c>
      <c r="C88" s="163">
        <f t="shared" si="11"/>
        <v>0.36363636363636365</v>
      </c>
      <c r="D88" s="106"/>
      <c r="E88" s="114">
        <f>C88*D88</f>
        <v>0</v>
      </c>
      <c r="I88" s="114">
        <v>0.36</v>
      </c>
    </row>
    <row r="89" spans="1:9" ht="12">
      <c r="A89" s="160" t="s">
        <v>199</v>
      </c>
      <c r="B89" s="160" t="s">
        <v>87</v>
      </c>
      <c r="C89" s="163">
        <f t="shared" si="11"/>
        <v>0.36363636363636365</v>
      </c>
      <c r="D89" s="106"/>
      <c r="E89" s="114">
        <f t="shared" ref="E89:E90" si="13">C89*D89</f>
        <v>0</v>
      </c>
      <c r="I89" s="114">
        <v>0.36</v>
      </c>
    </row>
    <row r="90" spans="1:9" ht="12">
      <c r="A90" s="160" t="s">
        <v>203</v>
      </c>
      <c r="B90" s="160" t="s">
        <v>88</v>
      </c>
      <c r="C90" s="163">
        <f t="shared" si="11"/>
        <v>0.60606060606060608</v>
      </c>
      <c r="D90" s="106"/>
      <c r="E90" s="114">
        <f t="shared" si="13"/>
        <v>0</v>
      </c>
      <c r="I90" s="114">
        <v>0.6</v>
      </c>
    </row>
    <row r="91" spans="1:9" ht="12">
      <c r="A91" s="160" t="s">
        <v>204</v>
      </c>
      <c r="B91" s="160" t="s">
        <v>695</v>
      </c>
      <c r="C91" s="163">
        <f t="shared" si="11"/>
        <v>945.4545454545455</v>
      </c>
      <c r="D91" s="106"/>
      <c r="E91" s="114">
        <f t="shared" ref="E91" si="14">C91*D91</f>
        <v>0</v>
      </c>
      <c r="I91" s="114">
        <v>936</v>
      </c>
    </row>
    <row r="92" spans="1:9" ht="12">
      <c r="A92" s="160" t="s">
        <v>205</v>
      </c>
      <c r="B92" s="160" t="s">
        <v>89</v>
      </c>
      <c r="C92" s="163">
        <f t="shared" si="11"/>
        <v>189.09090909090909</v>
      </c>
      <c r="D92" s="106"/>
      <c r="E92" s="114">
        <f t="shared" ref="E92" si="15">C92*D92</f>
        <v>0</v>
      </c>
      <c r="I92" s="114">
        <v>187.2</v>
      </c>
    </row>
    <row r="93" spans="1:9" ht="12">
      <c r="A93" s="160" t="s">
        <v>206</v>
      </c>
      <c r="B93" s="160" t="s">
        <v>90</v>
      </c>
      <c r="C93" s="163">
        <f t="shared" si="11"/>
        <v>780.36363636363626</v>
      </c>
      <c r="D93" s="106"/>
      <c r="E93" s="114">
        <f t="shared" ref="E93" si="16">C93*D93</f>
        <v>0</v>
      </c>
      <c r="I93" s="114">
        <v>772.56</v>
      </c>
    </row>
    <row r="94" spans="1:9" ht="12">
      <c r="A94" s="160" t="s">
        <v>250</v>
      </c>
      <c r="B94" s="160" t="s">
        <v>696</v>
      </c>
      <c r="C94" s="163">
        <f t="shared" si="11"/>
        <v>165.09090909090909</v>
      </c>
      <c r="D94" s="106"/>
      <c r="E94" s="114">
        <f t="shared" ref="E94:E99" si="17">C94*D94</f>
        <v>0</v>
      </c>
      <c r="I94" s="114">
        <v>163.44</v>
      </c>
    </row>
    <row r="95" spans="1:9" ht="12">
      <c r="A95" s="160" t="s">
        <v>251</v>
      </c>
      <c r="B95" s="160" t="s">
        <v>173</v>
      </c>
      <c r="C95" s="163">
        <f t="shared" si="11"/>
        <v>32.969696969696969</v>
      </c>
      <c r="D95" s="106"/>
      <c r="E95" s="114">
        <f t="shared" si="17"/>
        <v>0</v>
      </c>
      <c r="I95" s="114">
        <v>32.64</v>
      </c>
    </row>
    <row r="96" spans="1:9" ht="12">
      <c r="A96" s="160" t="s">
        <v>451</v>
      </c>
      <c r="B96" s="160" t="s">
        <v>697</v>
      </c>
      <c r="C96" s="163">
        <f t="shared" si="11"/>
        <v>68.484848484848484</v>
      </c>
      <c r="D96" s="106"/>
      <c r="E96" s="114">
        <f t="shared" si="17"/>
        <v>0</v>
      </c>
      <c r="I96" s="114">
        <v>67.8</v>
      </c>
    </row>
    <row r="97" spans="1:9" ht="12">
      <c r="A97" s="160" t="s">
        <v>453</v>
      </c>
      <c r="B97" s="160" t="s">
        <v>454</v>
      </c>
      <c r="C97" s="163">
        <f t="shared" si="11"/>
        <v>15.393939393939394</v>
      </c>
      <c r="D97" s="106"/>
      <c r="E97" s="114">
        <f t="shared" si="17"/>
        <v>0</v>
      </c>
      <c r="I97" s="114">
        <v>15.24</v>
      </c>
    </row>
    <row r="98" spans="1:9" ht="12">
      <c r="A98" s="160" t="s">
        <v>457</v>
      </c>
      <c r="B98" s="160" t="s">
        <v>458</v>
      </c>
      <c r="C98" s="163">
        <f t="shared" si="11"/>
        <v>51.393939393939398</v>
      </c>
      <c r="D98" s="106"/>
      <c r="E98" s="114">
        <f t="shared" si="17"/>
        <v>0</v>
      </c>
      <c r="I98" s="114">
        <v>50.88</v>
      </c>
    </row>
    <row r="99" spans="1:9" ht="12">
      <c r="A99" s="160" t="s">
        <v>452</v>
      </c>
      <c r="B99" s="160" t="s">
        <v>698</v>
      </c>
      <c r="C99" s="163">
        <f t="shared" si="11"/>
        <v>17.090909090909093</v>
      </c>
      <c r="D99" s="106"/>
      <c r="E99" s="114">
        <f t="shared" si="17"/>
        <v>0</v>
      </c>
      <c r="I99" s="114">
        <v>16.920000000000002</v>
      </c>
    </row>
    <row r="100" spans="1:9" ht="12">
      <c r="A100" s="160" t="s">
        <v>455</v>
      </c>
      <c r="B100" s="160" t="s">
        <v>456</v>
      </c>
      <c r="C100" s="163">
        <f t="shared" si="11"/>
        <v>3.8787878787878789</v>
      </c>
      <c r="D100" s="106"/>
      <c r="E100" s="114">
        <f t="shared" ref="E100:E110" si="18">C100*D100</f>
        <v>0</v>
      </c>
      <c r="I100" s="114">
        <v>3.84</v>
      </c>
    </row>
    <row r="101" spans="1:9" ht="12">
      <c r="A101" s="160" t="s">
        <v>375</v>
      </c>
      <c r="B101" s="160" t="s">
        <v>699</v>
      </c>
      <c r="C101" s="163">
        <f t="shared" si="11"/>
        <v>3464.242424242424</v>
      </c>
      <c r="D101" s="106"/>
      <c r="E101" s="114">
        <f t="shared" si="18"/>
        <v>0</v>
      </c>
      <c r="I101" s="114">
        <v>3429.6</v>
      </c>
    </row>
    <row r="102" spans="1:9" ht="12">
      <c r="A102" s="160" t="s">
        <v>575</v>
      </c>
      <c r="B102" s="160" t="s">
        <v>700</v>
      </c>
      <c r="C102" s="163">
        <f t="shared" si="11"/>
        <v>469.81818181818181</v>
      </c>
      <c r="D102" s="106"/>
      <c r="E102" s="114">
        <f t="shared" si="18"/>
        <v>0</v>
      </c>
      <c r="I102" s="114">
        <v>465.12</v>
      </c>
    </row>
    <row r="103" spans="1:9" ht="12">
      <c r="A103" s="160" t="s">
        <v>376</v>
      </c>
      <c r="B103" s="160" t="s">
        <v>377</v>
      </c>
      <c r="C103" s="163">
        <f t="shared" si="11"/>
        <v>692.84848484848476</v>
      </c>
      <c r="D103" s="106"/>
      <c r="E103" s="114">
        <f t="shared" si="18"/>
        <v>0</v>
      </c>
      <c r="I103" s="114">
        <v>685.92</v>
      </c>
    </row>
    <row r="104" spans="1:9" ht="12">
      <c r="A104" s="160" t="s">
        <v>576</v>
      </c>
      <c r="B104" s="160" t="s">
        <v>577</v>
      </c>
      <c r="C104" s="163">
        <f t="shared" si="11"/>
        <v>93.939393939393938</v>
      </c>
      <c r="D104" s="106"/>
      <c r="E104" s="114">
        <f t="shared" si="18"/>
        <v>0</v>
      </c>
      <c r="I104" s="114">
        <v>93</v>
      </c>
    </row>
    <row r="105" spans="1:9" ht="12">
      <c r="A105" s="160" t="s">
        <v>378</v>
      </c>
      <c r="B105" s="160" t="s">
        <v>701</v>
      </c>
      <c r="C105" s="163">
        <f t="shared" si="11"/>
        <v>4.1212121212121211</v>
      </c>
      <c r="D105" s="106"/>
      <c r="E105" s="114">
        <f>C105*D105</f>
        <v>0</v>
      </c>
      <c r="I105" s="114">
        <v>4.08</v>
      </c>
    </row>
    <row r="106" spans="1:9" ht="12">
      <c r="A106" s="160" t="s">
        <v>379</v>
      </c>
      <c r="B106" s="160" t="s">
        <v>380</v>
      </c>
      <c r="C106" s="163">
        <f t="shared" si="11"/>
        <v>0.84848484848484851</v>
      </c>
      <c r="D106" s="106"/>
      <c r="E106" s="114">
        <f>C106*D106</f>
        <v>0</v>
      </c>
      <c r="I106" s="114">
        <v>0.84</v>
      </c>
    </row>
    <row r="107" spans="1:9" ht="12">
      <c r="A107" s="160" t="s">
        <v>381</v>
      </c>
      <c r="B107" s="160" t="s">
        <v>702</v>
      </c>
      <c r="C107" s="163">
        <f t="shared" si="11"/>
        <v>4272.606060606061</v>
      </c>
      <c r="D107" s="106"/>
      <c r="E107" s="114">
        <f t="shared" si="18"/>
        <v>0</v>
      </c>
      <c r="I107" s="114">
        <v>4229.88</v>
      </c>
    </row>
    <row r="108" spans="1:9" ht="12">
      <c r="A108" s="160" t="s">
        <v>382</v>
      </c>
      <c r="B108" s="160" t="s">
        <v>383</v>
      </c>
      <c r="C108" s="163">
        <f t="shared" si="11"/>
        <v>854.5454545454545</v>
      </c>
      <c r="D108" s="106"/>
      <c r="E108" s="114">
        <f t="shared" si="18"/>
        <v>0</v>
      </c>
      <c r="I108" s="114">
        <v>846</v>
      </c>
    </row>
    <row r="109" spans="1:9" ht="12">
      <c r="A109" s="160" t="s">
        <v>342</v>
      </c>
      <c r="B109" s="160" t="s">
        <v>703</v>
      </c>
      <c r="C109" s="163">
        <f t="shared" si="11"/>
        <v>3.5151515151515151</v>
      </c>
      <c r="D109" s="106"/>
      <c r="E109" s="114">
        <f t="shared" si="18"/>
        <v>0</v>
      </c>
      <c r="I109" s="114">
        <v>3.48</v>
      </c>
    </row>
    <row r="110" spans="1:9" ht="12">
      <c r="A110" s="160" t="s">
        <v>343</v>
      </c>
      <c r="B110" s="160" t="s">
        <v>704</v>
      </c>
      <c r="C110" s="163">
        <f t="shared" si="11"/>
        <v>3.5151515151515151</v>
      </c>
      <c r="D110" s="106"/>
      <c r="E110" s="114">
        <f t="shared" si="18"/>
        <v>0</v>
      </c>
      <c r="I110" s="114">
        <v>3.48</v>
      </c>
    </row>
    <row r="111" spans="1:9" ht="12">
      <c r="A111" s="160" t="s">
        <v>346</v>
      </c>
      <c r="B111" s="160" t="s">
        <v>347</v>
      </c>
      <c r="C111" s="163">
        <f t="shared" si="11"/>
        <v>0.72727272727272729</v>
      </c>
      <c r="D111" s="106"/>
      <c r="E111" s="114">
        <f t="shared" ref="E111:E197" si="19">C111*D111</f>
        <v>0</v>
      </c>
      <c r="I111" s="114">
        <v>0.72</v>
      </c>
    </row>
    <row r="112" spans="1:9" ht="12">
      <c r="A112" s="160" t="s">
        <v>348</v>
      </c>
      <c r="B112" s="160" t="s">
        <v>349</v>
      </c>
      <c r="C112" s="163">
        <f t="shared" si="11"/>
        <v>0.72727272727272729</v>
      </c>
      <c r="D112" s="106"/>
      <c r="E112" s="114">
        <f t="shared" si="19"/>
        <v>0</v>
      </c>
      <c r="I112" s="114">
        <v>0.72</v>
      </c>
    </row>
    <row r="113" spans="1:9" ht="12">
      <c r="A113" s="160" t="s">
        <v>344</v>
      </c>
      <c r="B113" s="160" t="s">
        <v>705</v>
      </c>
      <c r="C113" s="163">
        <f t="shared" si="11"/>
        <v>7900.121212121212</v>
      </c>
      <c r="D113" s="106"/>
      <c r="E113" s="114">
        <f t="shared" si="19"/>
        <v>0</v>
      </c>
      <c r="I113" s="114">
        <v>7821.12</v>
      </c>
    </row>
    <row r="114" spans="1:9" ht="12">
      <c r="A114" s="160" t="s">
        <v>350</v>
      </c>
      <c r="B114" s="160" t="s">
        <v>351</v>
      </c>
      <c r="C114" s="163">
        <f t="shared" si="11"/>
        <v>1580.121212121212</v>
      </c>
      <c r="D114" s="106"/>
      <c r="E114" s="114">
        <f t="shared" si="19"/>
        <v>0</v>
      </c>
      <c r="I114" s="114">
        <v>1564.32</v>
      </c>
    </row>
    <row r="115" spans="1:9" ht="12">
      <c r="A115" s="160" t="s">
        <v>345</v>
      </c>
      <c r="B115" s="160" t="s">
        <v>706</v>
      </c>
      <c r="C115" s="163">
        <f t="shared" si="11"/>
        <v>1510.3030303030303</v>
      </c>
      <c r="D115" s="106"/>
      <c r="E115" s="114">
        <f t="shared" si="19"/>
        <v>0</v>
      </c>
      <c r="I115" s="114">
        <v>1495.2</v>
      </c>
    </row>
    <row r="116" spans="1:9" ht="12">
      <c r="A116" s="160" t="s">
        <v>352</v>
      </c>
      <c r="B116" s="160" t="s">
        <v>353</v>
      </c>
      <c r="C116" s="163">
        <f t="shared" si="11"/>
        <v>302.06060606060606</v>
      </c>
      <c r="D116" s="106"/>
      <c r="E116" s="114">
        <f t="shared" si="19"/>
        <v>0</v>
      </c>
      <c r="I116" s="114">
        <v>299.04000000000002</v>
      </c>
    </row>
    <row r="117" spans="1:9" ht="12">
      <c r="A117" s="160" t="s">
        <v>229</v>
      </c>
      <c r="B117" s="160" t="s">
        <v>707</v>
      </c>
      <c r="C117" s="163">
        <f t="shared" si="11"/>
        <v>25.454545454545453</v>
      </c>
      <c r="D117" s="106"/>
      <c r="E117" s="114">
        <f t="shared" si="19"/>
        <v>0</v>
      </c>
      <c r="I117" s="114">
        <v>25.2</v>
      </c>
    </row>
    <row r="118" spans="1:9" ht="12">
      <c r="A118" s="160" t="s">
        <v>230</v>
      </c>
      <c r="B118" s="160" t="s">
        <v>33</v>
      </c>
      <c r="C118" s="163">
        <f t="shared" si="11"/>
        <v>5.6969696969696964</v>
      </c>
      <c r="D118" s="106"/>
      <c r="E118" s="114">
        <f>C118*D118</f>
        <v>0</v>
      </c>
      <c r="I118" s="114">
        <v>5.64</v>
      </c>
    </row>
    <row r="119" spans="1:9" ht="12">
      <c r="A119" s="160" t="s">
        <v>512</v>
      </c>
      <c r="B119" s="160" t="s">
        <v>708</v>
      </c>
      <c r="C119" s="163">
        <f t="shared" si="11"/>
        <v>4.4848484848484853</v>
      </c>
      <c r="D119" s="106"/>
      <c r="E119" s="114">
        <f>C119*D119</f>
        <v>0</v>
      </c>
      <c r="I119" s="114">
        <v>4.4400000000000004</v>
      </c>
    </row>
    <row r="120" spans="1:9" ht="12">
      <c r="A120" s="160" t="s">
        <v>513</v>
      </c>
      <c r="B120" s="160" t="s">
        <v>514</v>
      </c>
      <c r="C120" s="163">
        <f t="shared" si="11"/>
        <v>0.96969696969696972</v>
      </c>
      <c r="D120" s="106"/>
      <c r="E120" s="114">
        <f>C120*D120</f>
        <v>0</v>
      </c>
      <c r="I120" s="114">
        <v>0.96</v>
      </c>
    </row>
    <row r="121" spans="1:9" ht="12">
      <c r="A121" s="160" t="s">
        <v>580</v>
      </c>
      <c r="B121" s="160" t="s">
        <v>709</v>
      </c>
      <c r="C121" s="163">
        <f t="shared" si="11"/>
        <v>4.4848484848484853</v>
      </c>
      <c r="D121" s="106"/>
      <c r="E121" s="114">
        <f>C121*D121</f>
        <v>0</v>
      </c>
      <c r="I121" s="114">
        <v>4.4400000000000004</v>
      </c>
    </row>
    <row r="122" spans="1:9" ht="12">
      <c r="A122" s="160" t="s">
        <v>581</v>
      </c>
      <c r="B122" s="160" t="s">
        <v>582</v>
      </c>
      <c r="C122" s="163">
        <f t="shared" si="11"/>
        <v>0.96969696969696972</v>
      </c>
      <c r="D122" s="106"/>
      <c r="E122" s="114">
        <f t="shared" ref="E122:E127" si="20">C122*D122</f>
        <v>0</v>
      </c>
      <c r="I122" s="114">
        <v>0.96</v>
      </c>
    </row>
    <row r="123" spans="1:9" ht="12">
      <c r="A123" s="160" t="s">
        <v>860</v>
      </c>
      <c r="B123" s="160" t="s">
        <v>861</v>
      </c>
      <c r="C123" s="163">
        <f t="shared" si="11"/>
        <v>850.90909090909088</v>
      </c>
      <c r="D123" s="106"/>
      <c r="E123" s="114">
        <f t="shared" si="20"/>
        <v>0</v>
      </c>
      <c r="I123" s="114">
        <v>842.4</v>
      </c>
    </row>
    <row r="124" spans="1:9" ht="12">
      <c r="A124" s="160" t="s">
        <v>862</v>
      </c>
      <c r="B124" s="160" t="s">
        <v>863</v>
      </c>
      <c r="C124" s="163">
        <f t="shared" si="11"/>
        <v>170.18181818181819</v>
      </c>
      <c r="D124" s="106"/>
      <c r="E124" s="114">
        <f t="shared" si="20"/>
        <v>0</v>
      </c>
      <c r="I124" s="114">
        <v>168.48</v>
      </c>
    </row>
    <row r="125" spans="1:9" ht="12">
      <c r="A125" s="160" t="s">
        <v>515</v>
      </c>
      <c r="B125" s="160" t="s">
        <v>710</v>
      </c>
      <c r="C125" s="163">
        <f t="shared" si="11"/>
        <v>24.969696969696969</v>
      </c>
      <c r="D125" s="106"/>
      <c r="E125" s="114">
        <f t="shared" si="20"/>
        <v>0</v>
      </c>
      <c r="I125" s="114">
        <v>24.72</v>
      </c>
    </row>
    <row r="126" spans="1:9" ht="12">
      <c r="A126" s="160" t="s">
        <v>516</v>
      </c>
      <c r="B126" s="160" t="s">
        <v>711</v>
      </c>
      <c r="C126" s="163">
        <f t="shared" si="11"/>
        <v>24.969696969696969</v>
      </c>
      <c r="D126" s="106"/>
      <c r="E126" s="114">
        <f t="shared" si="20"/>
        <v>0</v>
      </c>
      <c r="I126" s="114">
        <v>24.72</v>
      </c>
    </row>
    <row r="127" spans="1:9" ht="12">
      <c r="A127" s="160" t="s">
        <v>523</v>
      </c>
      <c r="B127" s="160" t="s">
        <v>524</v>
      </c>
      <c r="C127" s="163">
        <f t="shared" si="11"/>
        <v>4.9696969696969697</v>
      </c>
      <c r="D127" s="106"/>
      <c r="E127" s="114">
        <f t="shared" si="20"/>
        <v>0</v>
      </c>
      <c r="I127" s="114">
        <v>4.92</v>
      </c>
    </row>
    <row r="128" spans="1:9" ht="12">
      <c r="A128" s="160" t="s">
        <v>525</v>
      </c>
      <c r="B128" s="160" t="s">
        <v>526</v>
      </c>
      <c r="C128" s="163">
        <f t="shared" si="11"/>
        <v>4.9696969696969697</v>
      </c>
      <c r="D128" s="106"/>
      <c r="E128" s="114">
        <f>C128*D128</f>
        <v>0</v>
      </c>
      <c r="I128" s="114">
        <v>4.92</v>
      </c>
    </row>
    <row r="129" spans="1:9" ht="12">
      <c r="A129" s="160" t="s">
        <v>517</v>
      </c>
      <c r="B129" s="160" t="s">
        <v>712</v>
      </c>
      <c r="C129" s="163">
        <f t="shared" si="11"/>
        <v>24.969696969696969</v>
      </c>
      <c r="D129" s="106"/>
      <c r="E129" s="114">
        <f>C129*D129</f>
        <v>0</v>
      </c>
      <c r="I129" s="114">
        <v>24.72</v>
      </c>
    </row>
    <row r="130" spans="1:9" ht="12">
      <c r="A130" s="160" t="s">
        <v>518</v>
      </c>
      <c r="B130" s="160" t="s">
        <v>713</v>
      </c>
      <c r="C130" s="163">
        <f t="shared" si="11"/>
        <v>20</v>
      </c>
      <c r="D130" s="106"/>
      <c r="E130" s="114">
        <f t="shared" ref="E130:E137" si="21">C130*D130</f>
        <v>0</v>
      </c>
      <c r="I130" s="114">
        <v>19.8</v>
      </c>
    </row>
    <row r="131" spans="1:9" ht="12">
      <c r="A131" s="160" t="s">
        <v>519</v>
      </c>
      <c r="B131" s="160" t="s">
        <v>714</v>
      </c>
      <c r="C131" s="163">
        <f t="shared" si="11"/>
        <v>20</v>
      </c>
      <c r="D131" s="106"/>
      <c r="E131" s="114">
        <f t="shared" si="21"/>
        <v>0</v>
      </c>
      <c r="I131" s="114">
        <v>19.8</v>
      </c>
    </row>
    <row r="132" spans="1:9" ht="12">
      <c r="A132" s="160" t="s">
        <v>520</v>
      </c>
      <c r="B132" s="160" t="s">
        <v>715</v>
      </c>
      <c r="C132" s="163">
        <f t="shared" si="11"/>
        <v>24.969696969696969</v>
      </c>
      <c r="D132" s="106"/>
      <c r="E132" s="114">
        <f t="shared" si="21"/>
        <v>0</v>
      </c>
      <c r="I132" s="114">
        <v>24.72</v>
      </c>
    </row>
    <row r="133" spans="1:9" ht="12">
      <c r="A133" s="160" t="s">
        <v>527</v>
      </c>
      <c r="B133" s="160" t="s">
        <v>528</v>
      </c>
      <c r="C133" s="163">
        <f t="shared" si="11"/>
        <v>4.9696969696969697</v>
      </c>
      <c r="D133" s="106"/>
      <c r="E133" s="114">
        <f t="shared" si="21"/>
        <v>0</v>
      </c>
      <c r="I133" s="114">
        <v>4.92</v>
      </c>
    </row>
    <row r="134" spans="1:9" ht="12">
      <c r="A134" s="160" t="s">
        <v>529</v>
      </c>
      <c r="B134" s="160" t="s">
        <v>530</v>
      </c>
      <c r="C134" s="163">
        <f t="shared" si="11"/>
        <v>4</v>
      </c>
      <c r="D134" s="106"/>
      <c r="E134" s="114">
        <f t="shared" si="21"/>
        <v>0</v>
      </c>
      <c r="I134" s="114">
        <v>3.96</v>
      </c>
    </row>
    <row r="135" spans="1:9" ht="12">
      <c r="A135" s="160" t="s">
        <v>531</v>
      </c>
      <c r="B135" s="160" t="s">
        <v>532</v>
      </c>
      <c r="C135" s="163">
        <f t="shared" si="11"/>
        <v>4</v>
      </c>
      <c r="D135" s="106"/>
      <c r="E135" s="114">
        <f t="shared" si="21"/>
        <v>0</v>
      </c>
      <c r="I135" s="114">
        <v>3.96</v>
      </c>
    </row>
    <row r="136" spans="1:9" ht="12">
      <c r="A136" s="160" t="s">
        <v>533</v>
      </c>
      <c r="B136" s="160" t="s">
        <v>534</v>
      </c>
      <c r="C136" s="163">
        <f t="shared" si="11"/>
        <v>4.9696969696969697</v>
      </c>
      <c r="D136" s="106"/>
      <c r="E136" s="114">
        <f t="shared" si="21"/>
        <v>0</v>
      </c>
      <c r="I136" s="114">
        <v>4.92</v>
      </c>
    </row>
    <row r="137" spans="1:9" ht="12">
      <c r="A137" s="160" t="s">
        <v>521</v>
      </c>
      <c r="B137" s="160" t="s">
        <v>716</v>
      </c>
      <c r="C137" s="163">
        <f t="shared" si="11"/>
        <v>7.2727272727272734</v>
      </c>
      <c r="D137" s="106"/>
      <c r="E137" s="114">
        <f t="shared" si="21"/>
        <v>0</v>
      </c>
      <c r="I137" s="114">
        <v>7.2</v>
      </c>
    </row>
    <row r="138" spans="1:9" ht="12">
      <c r="A138" s="160" t="s">
        <v>522</v>
      </c>
      <c r="B138" s="160" t="s">
        <v>717</v>
      </c>
      <c r="C138" s="163">
        <f t="shared" si="11"/>
        <v>7.2727272727272734</v>
      </c>
      <c r="D138" s="106"/>
      <c r="E138" s="114">
        <f t="shared" si="19"/>
        <v>0</v>
      </c>
      <c r="I138" s="114">
        <v>7.2</v>
      </c>
    </row>
    <row r="139" spans="1:9" ht="12">
      <c r="A139" s="160" t="s">
        <v>535</v>
      </c>
      <c r="B139" s="160" t="s">
        <v>536</v>
      </c>
      <c r="C139" s="163">
        <f t="shared" ref="C139:C202" si="22">PRODUCT(I139/0.99)</f>
        <v>1.4545454545454546</v>
      </c>
      <c r="D139" s="106"/>
      <c r="E139" s="114">
        <f t="shared" si="19"/>
        <v>0</v>
      </c>
      <c r="I139" s="114">
        <v>1.44</v>
      </c>
    </row>
    <row r="140" spans="1:9" ht="12">
      <c r="A140" s="160" t="s">
        <v>537</v>
      </c>
      <c r="B140" s="160" t="s">
        <v>538</v>
      </c>
      <c r="C140" s="163">
        <f t="shared" si="22"/>
        <v>1.4545454545454546</v>
      </c>
      <c r="D140" s="106"/>
      <c r="E140" s="114">
        <f t="shared" si="19"/>
        <v>0</v>
      </c>
      <c r="I140" s="114">
        <v>1.44</v>
      </c>
    </row>
    <row r="141" spans="1:9" ht="12">
      <c r="A141" s="160" t="s">
        <v>209</v>
      </c>
      <c r="B141" s="160" t="s">
        <v>718</v>
      </c>
      <c r="C141" s="163">
        <f t="shared" si="22"/>
        <v>34.060606060606062</v>
      </c>
      <c r="D141" s="106"/>
      <c r="E141" s="114">
        <f>C141*D141</f>
        <v>0</v>
      </c>
      <c r="I141" s="114">
        <v>33.72</v>
      </c>
    </row>
    <row r="142" spans="1:9" ht="12">
      <c r="A142" s="160" t="s">
        <v>210</v>
      </c>
      <c r="B142" s="160" t="s">
        <v>35</v>
      </c>
      <c r="C142" s="163">
        <f t="shared" si="22"/>
        <v>7.6363636363636358</v>
      </c>
      <c r="D142" s="106"/>
      <c r="E142" s="114">
        <f>C142*D142</f>
        <v>0</v>
      </c>
      <c r="I142" s="114">
        <v>7.56</v>
      </c>
    </row>
    <row r="143" spans="1:9" ht="12">
      <c r="A143" s="160" t="s">
        <v>298</v>
      </c>
      <c r="B143" s="160" t="s">
        <v>719</v>
      </c>
      <c r="C143" s="163">
        <f t="shared" si="22"/>
        <v>245.93939393939394</v>
      </c>
      <c r="D143" s="106"/>
      <c r="E143" s="114">
        <f t="shared" si="19"/>
        <v>0</v>
      </c>
      <c r="I143" s="114">
        <v>243.48</v>
      </c>
    </row>
    <row r="144" spans="1:9" ht="12">
      <c r="A144" s="160" t="s">
        <v>312</v>
      </c>
      <c r="B144" s="160" t="s">
        <v>12</v>
      </c>
      <c r="C144" s="163">
        <f t="shared" si="22"/>
        <v>89.696969696969688</v>
      </c>
      <c r="D144" s="106"/>
      <c r="E144" s="114">
        <f t="shared" si="19"/>
        <v>0</v>
      </c>
      <c r="I144" s="114">
        <v>88.8</v>
      </c>
    </row>
    <row r="145" spans="1:9" ht="12">
      <c r="A145" s="160" t="s">
        <v>491</v>
      </c>
      <c r="B145" s="160" t="s">
        <v>720</v>
      </c>
      <c r="C145" s="163">
        <f t="shared" si="22"/>
        <v>53.81818181818182</v>
      </c>
      <c r="D145" s="106"/>
      <c r="E145" s="114">
        <f t="shared" si="19"/>
        <v>0</v>
      </c>
      <c r="I145" s="114">
        <v>53.28</v>
      </c>
    </row>
    <row r="146" spans="1:9" ht="12">
      <c r="A146" s="160" t="s">
        <v>493</v>
      </c>
      <c r="B146" s="160" t="s">
        <v>494</v>
      </c>
      <c r="C146" s="163">
        <f t="shared" si="22"/>
        <v>12.121212121212121</v>
      </c>
      <c r="D146" s="106"/>
      <c r="E146" s="114">
        <f t="shared" si="19"/>
        <v>0</v>
      </c>
      <c r="I146" s="114">
        <v>12</v>
      </c>
    </row>
    <row r="147" spans="1:9" ht="12">
      <c r="A147" s="160" t="s">
        <v>299</v>
      </c>
      <c r="B147" s="160" t="s">
        <v>721</v>
      </c>
      <c r="C147" s="163">
        <f t="shared" si="22"/>
        <v>13.575757575757576</v>
      </c>
      <c r="D147" s="106"/>
      <c r="E147" s="114">
        <f t="shared" si="19"/>
        <v>0</v>
      </c>
      <c r="I147" s="114">
        <v>13.44</v>
      </c>
    </row>
    <row r="148" spans="1:9" ht="12">
      <c r="A148" s="160" t="s">
        <v>313</v>
      </c>
      <c r="B148" s="160" t="s">
        <v>46</v>
      </c>
      <c r="C148" s="163">
        <f t="shared" si="22"/>
        <v>3.0303030303030303</v>
      </c>
      <c r="D148" s="106"/>
      <c r="E148" s="114">
        <f t="shared" si="19"/>
        <v>0</v>
      </c>
      <c r="I148" s="114">
        <v>3</v>
      </c>
    </row>
    <row r="149" spans="1:9" ht="12">
      <c r="A149" s="160" t="s">
        <v>133</v>
      </c>
      <c r="B149" s="160" t="s">
        <v>722</v>
      </c>
      <c r="C149" s="163">
        <f t="shared" si="22"/>
        <v>66.424242424242436</v>
      </c>
      <c r="D149" s="106"/>
      <c r="E149" s="114">
        <f t="shared" si="19"/>
        <v>0</v>
      </c>
      <c r="I149" s="114">
        <v>65.760000000000005</v>
      </c>
    </row>
    <row r="150" spans="1:9" ht="12">
      <c r="A150" s="160" t="s">
        <v>134</v>
      </c>
      <c r="B150" s="160" t="s">
        <v>92</v>
      </c>
      <c r="C150" s="163">
        <f t="shared" si="22"/>
        <v>14.909090909090908</v>
      </c>
      <c r="D150" s="106"/>
      <c r="E150" s="114">
        <f t="shared" si="19"/>
        <v>0</v>
      </c>
      <c r="I150" s="114">
        <v>14.76</v>
      </c>
    </row>
    <row r="151" spans="1:9" ht="12">
      <c r="A151" s="160" t="s">
        <v>135</v>
      </c>
      <c r="B151" s="160" t="s">
        <v>93</v>
      </c>
      <c r="C151" s="163">
        <f t="shared" si="22"/>
        <v>12.606060606060607</v>
      </c>
      <c r="D151" s="106"/>
      <c r="E151" s="114">
        <f t="shared" si="19"/>
        <v>0</v>
      </c>
      <c r="I151" s="114">
        <v>12.48</v>
      </c>
    </row>
    <row r="152" spans="1:9" ht="12">
      <c r="A152" s="160" t="s">
        <v>136</v>
      </c>
      <c r="B152" s="160" t="s">
        <v>723</v>
      </c>
      <c r="C152" s="163">
        <f t="shared" si="22"/>
        <v>53.81818181818182</v>
      </c>
      <c r="D152" s="106"/>
      <c r="E152" s="114">
        <f t="shared" si="19"/>
        <v>0</v>
      </c>
      <c r="I152" s="114">
        <v>53.28</v>
      </c>
    </row>
    <row r="153" spans="1:9" ht="12">
      <c r="A153" s="160" t="s">
        <v>137</v>
      </c>
      <c r="B153" s="160" t="s">
        <v>258</v>
      </c>
      <c r="C153" s="163">
        <f t="shared" si="22"/>
        <v>12.121212121212121</v>
      </c>
      <c r="D153" s="106"/>
      <c r="E153" s="114">
        <f t="shared" si="19"/>
        <v>0</v>
      </c>
      <c r="I153" s="114">
        <v>12</v>
      </c>
    </row>
    <row r="154" spans="1:9" ht="12">
      <c r="A154" s="160" t="s">
        <v>195</v>
      </c>
      <c r="B154" s="160" t="s">
        <v>724</v>
      </c>
      <c r="C154" s="163">
        <f t="shared" si="22"/>
        <v>10.181818181818182</v>
      </c>
      <c r="D154" s="106"/>
      <c r="E154" s="114">
        <f t="shared" si="19"/>
        <v>0</v>
      </c>
      <c r="I154" s="114">
        <v>10.08</v>
      </c>
    </row>
    <row r="155" spans="1:9" ht="12">
      <c r="A155" s="160" t="s">
        <v>196</v>
      </c>
      <c r="B155" s="160" t="s">
        <v>31</v>
      </c>
      <c r="C155" s="163">
        <f t="shared" si="22"/>
        <v>2.3030303030303028</v>
      </c>
      <c r="D155" s="106"/>
      <c r="E155" s="114">
        <f t="shared" si="19"/>
        <v>0</v>
      </c>
      <c r="I155" s="114">
        <v>2.2799999999999998</v>
      </c>
    </row>
    <row r="156" spans="1:9" ht="12">
      <c r="A156" s="160" t="s">
        <v>248</v>
      </c>
      <c r="B156" s="160" t="s">
        <v>725</v>
      </c>
      <c r="C156" s="163">
        <f t="shared" si="22"/>
        <v>11.393939393939393</v>
      </c>
      <c r="D156" s="106"/>
      <c r="E156" s="114">
        <f t="shared" si="19"/>
        <v>0</v>
      </c>
      <c r="I156" s="114">
        <v>11.28</v>
      </c>
    </row>
    <row r="157" spans="1:9" ht="12">
      <c r="A157" s="160" t="s">
        <v>249</v>
      </c>
      <c r="B157" s="160" t="s">
        <v>64</v>
      </c>
      <c r="C157" s="163">
        <f t="shared" si="22"/>
        <v>2.5454545454545454</v>
      </c>
      <c r="D157" s="106"/>
      <c r="E157" s="114">
        <f t="shared" si="19"/>
        <v>0</v>
      </c>
      <c r="I157" s="114">
        <v>2.52</v>
      </c>
    </row>
    <row r="158" spans="1:9" ht="12">
      <c r="A158" s="160" t="s">
        <v>492</v>
      </c>
      <c r="B158" s="160" t="s">
        <v>726</v>
      </c>
      <c r="C158" s="163">
        <f t="shared" si="22"/>
        <v>11.393939393939393</v>
      </c>
      <c r="D158" s="106"/>
      <c r="E158" s="114">
        <f t="shared" si="19"/>
        <v>0</v>
      </c>
      <c r="I158" s="114">
        <v>11.28</v>
      </c>
    </row>
    <row r="159" spans="1:9" ht="12">
      <c r="A159" s="160" t="s">
        <v>495</v>
      </c>
      <c r="B159" s="160" t="s">
        <v>496</v>
      </c>
      <c r="C159" s="163">
        <f t="shared" si="22"/>
        <v>2.5454545454545454</v>
      </c>
      <c r="D159" s="106"/>
      <c r="E159" s="114">
        <f t="shared" si="19"/>
        <v>0</v>
      </c>
      <c r="I159" s="114">
        <v>2.52</v>
      </c>
    </row>
    <row r="160" spans="1:9" ht="12">
      <c r="A160" s="160" t="s">
        <v>246</v>
      </c>
      <c r="B160" s="160" t="s">
        <v>727</v>
      </c>
      <c r="C160" s="163">
        <f t="shared" si="22"/>
        <v>18.909090909090907</v>
      </c>
      <c r="D160" s="106"/>
      <c r="E160" s="114">
        <f t="shared" si="19"/>
        <v>0</v>
      </c>
      <c r="I160" s="114">
        <v>18.72</v>
      </c>
    </row>
    <row r="161" spans="1:9" ht="12">
      <c r="A161" s="160" t="s">
        <v>247</v>
      </c>
      <c r="B161" s="160" t="s">
        <v>91</v>
      </c>
      <c r="C161" s="163">
        <f t="shared" si="22"/>
        <v>4.2424242424242422</v>
      </c>
      <c r="D161" s="106"/>
      <c r="E161" s="114">
        <f t="shared" si="19"/>
        <v>0</v>
      </c>
      <c r="I161" s="114">
        <v>4.2</v>
      </c>
    </row>
    <row r="162" spans="1:9" ht="12">
      <c r="A162" s="160" t="s">
        <v>238</v>
      </c>
      <c r="B162" s="160" t="s">
        <v>728</v>
      </c>
      <c r="C162" s="163">
        <f t="shared" si="22"/>
        <v>81.454545454545453</v>
      </c>
      <c r="D162" s="106"/>
      <c r="E162" s="114">
        <f t="shared" si="19"/>
        <v>0</v>
      </c>
      <c r="I162" s="114">
        <v>80.64</v>
      </c>
    </row>
    <row r="163" spans="1:9" ht="12">
      <c r="A163" s="160" t="s">
        <v>239</v>
      </c>
      <c r="B163" s="160" t="s">
        <v>81</v>
      </c>
      <c r="C163" s="163">
        <f t="shared" si="22"/>
        <v>18.303030303030305</v>
      </c>
      <c r="D163" s="106"/>
      <c r="E163" s="114">
        <f t="shared" si="19"/>
        <v>0</v>
      </c>
      <c r="I163" s="114">
        <v>18.12</v>
      </c>
    </row>
    <row r="164" spans="1:9" ht="12">
      <c r="A164" s="160" t="s">
        <v>226</v>
      </c>
      <c r="B164" s="160" t="s">
        <v>729</v>
      </c>
      <c r="C164" s="163">
        <f t="shared" si="22"/>
        <v>135.75757575757575</v>
      </c>
      <c r="D164" s="106"/>
      <c r="E164" s="114">
        <f t="shared" si="19"/>
        <v>0</v>
      </c>
      <c r="I164" s="114">
        <v>134.4</v>
      </c>
    </row>
    <row r="165" spans="1:9" ht="12">
      <c r="A165" s="160" t="s">
        <v>227</v>
      </c>
      <c r="B165" s="160" t="s">
        <v>36</v>
      </c>
      <c r="C165" s="163">
        <f t="shared" si="22"/>
        <v>30.545454545454543</v>
      </c>
      <c r="D165" s="106"/>
      <c r="E165" s="114">
        <f t="shared" si="19"/>
        <v>0</v>
      </c>
      <c r="I165" s="114">
        <v>30.24</v>
      </c>
    </row>
    <row r="166" spans="1:9" ht="12">
      <c r="A166" s="160" t="s">
        <v>228</v>
      </c>
      <c r="B166" s="160" t="s">
        <v>37</v>
      </c>
      <c r="C166" s="163">
        <f t="shared" si="22"/>
        <v>54.303030303030305</v>
      </c>
      <c r="D166" s="106"/>
      <c r="E166" s="114">
        <f t="shared" si="19"/>
        <v>0</v>
      </c>
      <c r="I166" s="114">
        <v>53.76</v>
      </c>
    </row>
    <row r="167" spans="1:9" ht="12">
      <c r="A167" s="160" t="s">
        <v>225</v>
      </c>
      <c r="B167" s="160" t="s">
        <v>730</v>
      </c>
      <c r="C167" s="163">
        <f t="shared" si="22"/>
        <v>1322.3030303030303</v>
      </c>
      <c r="D167" s="106"/>
      <c r="E167" s="114">
        <f t="shared" si="19"/>
        <v>0</v>
      </c>
      <c r="I167" s="114">
        <v>1309.08</v>
      </c>
    </row>
    <row r="168" spans="1:9" ht="12">
      <c r="A168" s="160" t="s">
        <v>224</v>
      </c>
      <c r="B168" s="160" t="s">
        <v>15</v>
      </c>
      <c r="C168" s="163">
        <f t="shared" si="22"/>
        <v>264.48484848484844</v>
      </c>
      <c r="D168" s="106"/>
      <c r="E168" s="114">
        <f t="shared" si="19"/>
        <v>0</v>
      </c>
      <c r="I168" s="114">
        <v>261.83999999999997</v>
      </c>
    </row>
    <row r="169" spans="1:9" ht="12">
      <c r="A169" s="160" t="s">
        <v>220</v>
      </c>
      <c r="B169" s="160" t="s">
        <v>731</v>
      </c>
      <c r="C169" s="163">
        <f t="shared" si="22"/>
        <v>39.393939393939391</v>
      </c>
      <c r="D169" s="106"/>
      <c r="E169" s="114">
        <f t="shared" si="19"/>
        <v>0</v>
      </c>
      <c r="I169" s="114">
        <v>39</v>
      </c>
    </row>
    <row r="170" spans="1:9" ht="12">
      <c r="A170" s="160" t="s">
        <v>223</v>
      </c>
      <c r="B170" s="160" t="s">
        <v>732</v>
      </c>
      <c r="C170" s="163">
        <f t="shared" si="22"/>
        <v>39.393939393939391</v>
      </c>
      <c r="D170" s="106"/>
      <c r="E170" s="114">
        <f t="shared" si="19"/>
        <v>0</v>
      </c>
      <c r="I170" s="114">
        <v>39</v>
      </c>
    </row>
    <row r="171" spans="1:9" ht="12">
      <c r="A171" s="160" t="s">
        <v>221</v>
      </c>
      <c r="B171" s="160" t="s">
        <v>13</v>
      </c>
      <c r="C171" s="163">
        <f t="shared" si="22"/>
        <v>7.8787878787878789</v>
      </c>
      <c r="D171" s="106"/>
      <c r="E171" s="114">
        <f t="shared" si="19"/>
        <v>0</v>
      </c>
      <c r="I171" s="114">
        <v>7.8</v>
      </c>
    </row>
    <row r="172" spans="1:9" ht="12">
      <c r="A172" s="160" t="s">
        <v>222</v>
      </c>
      <c r="B172" s="160" t="s">
        <v>14</v>
      </c>
      <c r="C172" s="163">
        <f t="shared" si="22"/>
        <v>7.8787878787878789</v>
      </c>
      <c r="D172" s="106"/>
      <c r="E172" s="114">
        <f t="shared" si="19"/>
        <v>0</v>
      </c>
      <c r="I172" s="114">
        <v>7.8</v>
      </c>
    </row>
    <row r="173" spans="1:9" ht="12">
      <c r="A173" s="160" t="s">
        <v>129</v>
      </c>
      <c r="B173" s="160" t="s">
        <v>733</v>
      </c>
      <c r="C173" s="163">
        <f t="shared" si="22"/>
        <v>26.424242424242426</v>
      </c>
      <c r="D173" s="106"/>
      <c r="E173" s="114">
        <f t="shared" si="19"/>
        <v>0</v>
      </c>
      <c r="I173" s="114">
        <v>26.16</v>
      </c>
    </row>
    <row r="174" spans="1:9" ht="12">
      <c r="A174" s="160" t="s">
        <v>130</v>
      </c>
      <c r="B174" s="160" t="s">
        <v>172</v>
      </c>
      <c r="C174" s="163">
        <f t="shared" si="22"/>
        <v>5.9393939393939394</v>
      </c>
      <c r="D174" s="106"/>
      <c r="E174" s="114">
        <f t="shared" si="19"/>
        <v>0</v>
      </c>
      <c r="I174" s="114">
        <v>5.88</v>
      </c>
    </row>
    <row r="175" spans="1:9" ht="12">
      <c r="A175" s="160" t="s">
        <v>115</v>
      </c>
      <c r="B175" s="160" t="s">
        <v>734</v>
      </c>
      <c r="C175" s="163">
        <f t="shared" si="22"/>
        <v>26.424242424242426</v>
      </c>
      <c r="D175" s="106"/>
      <c r="E175" s="114">
        <f t="shared" si="19"/>
        <v>0</v>
      </c>
      <c r="I175" s="114">
        <v>26.16</v>
      </c>
    </row>
    <row r="176" spans="1:9" ht="12">
      <c r="A176" s="160" t="s">
        <v>116</v>
      </c>
      <c r="B176" s="160" t="s">
        <v>52</v>
      </c>
      <c r="C176" s="163">
        <f t="shared" si="22"/>
        <v>5.9393939393939394</v>
      </c>
      <c r="D176" s="106"/>
      <c r="E176" s="114">
        <f t="shared" si="19"/>
        <v>0</v>
      </c>
      <c r="I176" s="114">
        <v>5.88</v>
      </c>
    </row>
    <row r="177" spans="1:9" ht="12">
      <c r="A177" s="160" t="s">
        <v>65</v>
      </c>
      <c r="B177" s="160" t="s">
        <v>735</v>
      </c>
      <c r="C177" s="163">
        <f t="shared" si="22"/>
        <v>19.393939393939394</v>
      </c>
      <c r="D177" s="106"/>
      <c r="E177" s="114">
        <f t="shared" si="19"/>
        <v>0</v>
      </c>
      <c r="I177" s="114">
        <v>19.2</v>
      </c>
    </row>
    <row r="178" spans="1:9" ht="12">
      <c r="A178" s="160" t="s">
        <v>66</v>
      </c>
      <c r="B178" s="160" t="s">
        <v>736</v>
      </c>
      <c r="C178" s="163">
        <f t="shared" si="22"/>
        <v>19.393939393939394</v>
      </c>
      <c r="D178" s="106"/>
      <c r="E178" s="114">
        <f t="shared" si="19"/>
        <v>0</v>
      </c>
      <c r="I178" s="114">
        <v>19.2</v>
      </c>
    </row>
    <row r="179" spans="1:9" ht="12">
      <c r="A179" s="160" t="s">
        <v>67</v>
      </c>
      <c r="B179" s="160" t="s">
        <v>49</v>
      </c>
      <c r="C179" s="163">
        <f t="shared" si="22"/>
        <v>3.8787878787878789</v>
      </c>
      <c r="D179" s="106"/>
      <c r="E179" s="114">
        <f t="shared" si="19"/>
        <v>0</v>
      </c>
      <c r="I179" s="114">
        <v>3.84</v>
      </c>
    </row>
    <row r="180" spans="1:9" ht="12">
      <c r="A180" s="160" t="s">
        <v>68</v>
      </c>
      <c r="B180" s="160" t="s">
        <v>50</v>
      </c>
      <c r="C180" s="163">
        <f t="shared" si="22"/>
        <v>3.8787878787878789</v>
      </c>
      <c r="D180" s="106"/>
      <c r="E180" s="114">
        <f t="shared" si="19"/>
        <v>0</v>
      </c>
      <c r="I180" s="114">
        <v>3.84</v>
      </c>
    </row>
    <row r="181" spans="1:9" ht="12">
      <c r="A181" s="160" t="s">
        <v>212</v>
      </c>
      <c r="B181" s="160" t="s">
        <v>737</v>
      </c>
      <c r="C181" s="163">
        <f t="shared" si="22"/>
        <v>21.939393939393938</v>
      </c>
      <c r="D181" s="106"/>
      <c r="E181" s="114">
        <f t="shared" si="19"/>
        <v>0</v>
      </c>
      <c r="I181" s="114">
        <v>21.72</v>
      </c>
    </row>
    <row r="182" spans="1:9" ht="12">
      <c r="A182" s="160" t="s">
        <v>218</v>
      </c>
      <c r="B182" s="160" t="s">
        <v>738</v>
      </c>
      <c r="C182" s="163">
        <f t="shared" si="22"/>
        <v>1.5757575757575759</v>
      </c>
      <c r="D182" s="106"/>
      <c r="E182" s="114">
        <f t="shared" si="19"/>
        <v>0</v>
      </c>
      <c r="I182" s="114">
        <v>1.56</v>
      </c>
    </row>
    <row r="183" spans="1:9" ht="12">
      <c r="A183" s="160" t="s">
        <v>219</v>
      </c>
      <c r="B183" s="160" t="s">
        <v>739</v>
      </c>
      <c r="C183" s="163">
        <f t="shared" si="22"/>
        <v>1.5757575757575759</v>
      </c>
      <c r="D183" s="106"/>
      <c r="E183" s="114">
        <f t="shared" si="19"/>
        <v>0</v>
      </c>
      <c r="I183" s="114">
        <v>1.56</v>
      </c>
    </row>
    <row r="184" spans="1:9" ht="12">
      <c r="A184" s="160" t="s">
        <v>215</v>
      </c>
      <c r="B184" s="160" t="s">
        <v>740</v>
      </c>
      <c r="C184" s="163">
        <f t="shared" si="22"/>
        <v>21.939393939393938</v>
      </c>
      <c r="D184" s="106"/>
      <c r="E184" s="114">
        <f t="shared" si="19"/>
        <v>0</v>
      </c>
      <c r="I184" s="114">
        <v>21.72</v>
      </c>
    </row>
    <row r="185" spans="1:9" ht="12">
      <c r="A185" s="160" t="s">
        <v>213</v>
      </c>
      <c r="B185" s="160" t="s">
        <v>354</v>
      </c>
      <c r="C185" s="163">
        <f t="shared" si="22"/>
        <v>4.3636363636363642</v>
      </c>
      <c r="D185" s="106"/>
      <c r="E185" s="114">
        <f t="shared" si="19"/>
        <v>0</v>
      </c>
      <c r="I185" s="114">
        <v>4.32</v>
      </c>
    </row>
    <row r="186" spans="1:9" ht="12">
      <c r="A186" s="160" t="s">
        <v>216</v>
      </c>
      <c r="B186" s="160" t="s">
        <v>355</v>
      </c>
      <c r="C186" s="163">
        <f t="shared" si="22"/>
        <v>0.36363636363636365</v>
      </c>
      <c r="D186" s="106"/>
      <c r="E186" s="114">
        <f t="shared" si="19"/>
        <v>0</v>
      </c>
      <c r="I186" s="114">
        <v>0.36</v>
      </c>
    </row>
    <row r="187" spans="1:9" ht="12">
      <c r="A187" s="160" t="s">
        <v>217</v>
      </c>
      <c r="B187" s="160" t="s">
        <v>356</v>
      </c>
      <c r="C187" s="163">
        <f t="shared" si="22"/>
        <v>0.36363636363636365</v>
      </c>
      <c r="D187" s="106"/>
      <c r="E187" s="114">
        <f t="shared" si="19"/>
        <v>0</v>
      </c>
      <c r="I187" s="114">
        <v>0.36</v>
      </c>
    </row>
    <row r="188" spans="1:9" ht="12">
      <c r="A188" s="160" t="s">
        <v>214</v>
      </c>
      <c r="B188" s="160" t="s">
        <v>357</v>
      </c>
      <c r="C188" s="163">
        <f t="shared" si="22"/>
        <v>4.3636363636363642</v>
      </c>
      <c r="D188" s="106"/>
      <c r="E188" s="114">
        <f t="shared" si="19"/>
        <v>0</v>
      </c>
      <c r="I188" s="114">
        <v>4.32</v>
      </c>
    </row>
    <row r="189" spans="1:9" ht="12">
      <c r="A189" s="160" t="s">
        <v>96</v>
      </c>
      <c r="B189" s="160" t="s">
        <v>741</v>
      </c>
      <c r="C189" s="163">
        <f t="shared" si="22"/>
        <v>1586.787878787879</v>
      </c>
      <c r="D189" s="106"/>
      <c r="E189" s="114">
        <f t="shared" si="19"/>
        <v>0</v>
      </c>
      <c r="I189" s="114">
        <v>1570.92</v>
      </c>
    </row>
    <row r="190" spans="1:9" ht="12">
      <c r="A190" s="160" t="s">
        <v>211</v>
      </c>
      <c r="B190" s="160" t="s">
        <v>361</v>
      </c>
      <c r="C190" s="163">
        <f t="shared" si="22"/>
        <v>317.33333333333337</v>
      </c>
      <c r="D190" s="106"/>
      <c r="E190" s="114">
        <f t="shared" si="19"/>
        <v>0</v>
      </c>
      <c r="I190" s="114">
        <v>314.16000000000003</v>
      </c>
    </row>
    <row r="191" spans="1:9" ht="12">
      <c r="A191" s="160" t="s">
        <v>253</v>
      </c>
      <c r="B191" s="160" t="s">
        <v>742</v>
      </c>
      <c r="C191" s="163">
        <f t="shared" si="22"/>
        <v>48.727272727272727</v>
      </c>
      <c r="D191" s="106"/>
      <c r="E191" s="114">
        <f t="shared" si="19"/>
        <v>0</v>
      </c>
      <c r="I191" s="114">
        <v>48.24</v>
      </c>
    </row>
    <row r="192" spans="1:9" ht="12">
      <c r="A192" s="160" t="s">
        <v>255</v>
      </c>
      <c r="B192" s="160" t="s">
        <v>743</v>
      </c>
      <c r="C192" s="163">
        <f t="shared" si="22"/>
        <v>48.727272727272727</v>
      </c>
      <c r="D192" s="106"/>
      <c r="E192" s="114">
        <f t="shared" si="19"/>
        <v>0</v>
      </c>
      <c r="I192" s="114">
        <v>48.24</v>
      </c>
    </row>
    <row r="193" spans="1:9" ht="12">
      <c r="A193" s="160" t="s">
        <v>254</v>
      </c>
      <c r="B193" s="160" t="s">
        <v>83</v>
      </c>
      <c r="C193" s="163">
        <f t="shared" si="22"/>
        <v>9.6969696969696972</v>
      </c>
      <c r="D193" s="106"/>
      <c r="E193" s="114">
        <f t="shared" si="19"/>
        <v>0</v>
      </c>
      <c r="I193" s="114">
        <v>9.6</v>
      </c>
    </row>
    <row r="194" spans="1:9" ht="12">
      <c r="A194" s="160" t="s">
        <v>256</v>
      </c>
      <c r="B194" s="160" t="s">
        <v>84</v>
      </c>
      <c r="C194" s="163">
        <f t="shared" si="22"/>
        <v>9.6969696969696972</v>
      </c>
      <c r="D194" s="106"/>
      <c r="E194" s="114">
        <f t="shared" si="19"/>
        <v>0</v>
      </c>
      <c r="I194" s="114">
        <v>9.6</v>
      </c>
    </row>
    <row r="195" spans="1:9" ht="12">
      <c r="A195" s="160" t="s">
        <v>584</v>
      </c>
      <c r="B195" s="160" t="s">
        <v>744</v>
      </c>
      <c r="C195" s="163">
        <f t="shared" si="22"/>
        <v>6417.69696969697</v>
      </c>
      <c r="D195" s="106"/>
      <c r="E195" s="114">
        <f t="shared" si="19"/>
        <v>0</v>
      </c>
      <c r="I195" s="114">
        <v>6353.52</v>
      </c>
    </row>
    <row r="196" spans="1:9" ht="12">
      <c r="A196" s="160" t="s">
        <v>587</v>
      </c>
      <c r="B196" s="160" t="s">
        <v>591</v>
      </c>
      <c r="C196" s="163">
        <f t="shared" si="22"/>
        <v>1283.5151515151515</v>
      </c>
      <c r="D196" s="106"/>
      <c r="E196" s="114">
        <f t="shared" si="19"/>
        <v>0</v>
      </c>
      <c r="I196" s="114">
        <v>1270.68</v>
      </c>
    </row>
    <row r="197" spans="1:9" ht="12">
      <c r="A197" s="160" t="s">
        <v>609</v>
      </c>
      <c r="B197" s="160" t="s">
        <v>745</v>
      </c>
      <c r="C197" s="163">
        <f t="shared" si="22"/>
        <v>2005.3333333333333</v>
      </c>
      <c r="D197" s="106"/>
      <c r="E197" s="114">
        <f t="shared" si="19"/>
        <v>0</v>
      </c>
      <c r="I197" s="114">
        <v>1985.28</v>
      </c>
    </row>
    <row r="198" spans="1:9" ht="12">
      <c r="A198" s="160" t="s">
        <v>610</v>
      </c>
      <c r="B198" s="160" t="s">
        <v>611</v>
      </c>
      <c r="C198" s="163">
        <f t="shared" si="22"/>
        <v>401.09090909090907</v>
      </c>
      <c r="D198" s="106"/>
      <c r="E198" s="114">
        <f t="shared" ref="E198:E241" si="23">C198*D198</f>
        <v>0</v>
      </c>
      <c r="I198" s="114">
        <v>397.08</v>
      </c>
    </row>
    <row r="199" spans="1:9" ht="12">
      <c r="A199" s="160" t="s">
        <v>612</v>
      </c>
      <c r="B199" s="160" t="s">
        <v>613</v>
      </c>
      <c r="C199" s="163">
        <f t="shared" si="22"/>
        <v>1796</v>
      </c>
      <c r="D199" s="106"/>
      <c r="E199" s="114">
        <f t="shared" si="23"/>
        <v>0</v>
      </c>
      <c r="I199" s="114">
        <v>1778.04</v>
      </c>
    </row>
    <row r="200" spans="1:9" ht="12">
      <c r="A200" s="160" t="s">
        <v>190</v>
      </c>
      <c r="B200" s="160" t="s">
        <v>47</v>
      </c>
      <c r="C200" s="163">
        <f t="shared" si="22"/>
        <v>401.09090909090907</v>
      </c>
      <c r="D200" s="106"/>
      <c r="E200" s="114">
        <f t="shared" si="23"/>
        <v>0</v>
      </c>
      <c r="I200" s="114">
        <v>397.08</v>
      </c>
    </row>
    <row r="201" spans="1:9" ht="12">
      <c r="A201" s="160" t="s">
        <v>618</v>
      </c>
      <c r="B201" s="160" t="s">
        <v>746</v>
      </c>
      <c r="C201" s="163">
        <f t="shared" si="22"/>
        <v>3208.969696969697</v>
      </c>
      <c r="D201" s="106"/>
      <c r="E201" s="114">
        <f t="shared" si="23"/>
        <v>0</v>
      </c>
      <c r="I201" s="114">
        <v>3176.88</v>
      </c>
    </row>
    <row r="202" spans="1:9" ht="12">
      <c r="A202" s="160" t="s">
        <v>619</v>
      </c>
      <c r="B202" s="160" t="s">
        <v>620</v>
      </c>
      <c r="C202" s="163">
        <f t="shared" si="22"/>
        <v>641.81818181818176</v>
      </c>
      <c r="D202" s="106"/>
      <c r="E202" s="114">
        <f t="shared" si="23"/>
        <v>0</v>
      </c>
      <c r="I202" s="114">
        <v>635.4</v>
      </c>
    </row>
    <row r="203" spans="1:9" ht="12">
      <c r="A203" s="160" t="s">
        <v>621</v>
      </c>
      <c r="B203" s="160" t="s">
        <v>622</v>
      </c>
      <c r="C203" s="163">
        <f t="shared" ref="C203:C266" si="24">PRODUCT(I203/0.99)</f>
        <v>2372.121212121212</v>
      </c>
      <c r="D203" s="106"/>
      <c r="E203" s="114">
        <f t="shared" si="23"/>
        <v>0</v>
      </c>
      <c r="I203" s="114">
        <v>2348.4</v>
      </c>
    </row>
    <row r="204" spans="1:9" ht="12">
      <c r="A204" s="160" t="s">
        <v>132</v>
      </c>
      <c r="B204" s="160" t="s">
        <v>747</v>
      </c>
      <c r="C204" s="163">
        <f t="shared" si="24"/>
        <v>209.33333333333334</v>
      </c>
      <c r="D204" s="106"/>
      <c r="E204" s="114">
        <f t="shared" si="23"/>
        <v>0</v>
      </c>
      <c r="I204" s="114">
        <v>207.24</v>
      </c>
    </row>
    <row r="205" spans="1:9" ht="12">
      <c r="A205" s="160" t="s">
        <v>131</v>
      </c>
      <c r="B205" s="160" t="s">
        <v>48</v>
      </c>
      <c r="C205" s="163">
        <f t="shared" si="24"/>
        <v>41.81818181818182</v>
      </c>
      <c r="D205" s="106"/>
      <c r="E205" s="114">
        <f t="shared" si="23"/>
        <v>0</v>
      </c>
      <c r="I205" s="114">
        <v>41.4</v>
      </c>
    </row>
    <row r="206" spans="1:9" ht="12">
      <c r="A206" s="160" t="s">
        <v>627</v>
      </c>
      <c r="B206" s="160" t="s">
        <v>748</v>
      </c>
      <c r="C206" s="163">
        <f t="shared" si="24"/>
        <v>836.84848484848487</v>
      </c>
      <c r="D206" s="106"/>
      <c r="E206" s="114">
        <f t="shared" si="23"/>
        <v>0</v>
      </c>
      <c r="I206" s="114">
        <v>828.48</v>
      </c>
    </row>
    <row r="207" spans="1:9" ht="12">
      <c r="A207" s="160" t="s">
        <v>628</v>
      </c>
      <c r="B207" s="160" t="s">
        <v>629</v>
      </c>
      <c r="C207" s="163">
        <f t="shared" si="24"/>
        <v>167.39393939393941</v>
      </c>
      <c r="D207" s="106"/>
      <c r="E207" s="114">
        <f t="shared" si="23"/>
        <v>0</v>
      </c>
      <c r="I207" s="114">
        <v>165.72</v>
      </c>
    </row>
    <row r="208" spans="1:9" ht="12">
      <c r="A208" s="160" t="s">
        <v>207</v>
      </c>
      <c r="B208" s="160" t="s">
        <v>749</v>
      </c>
      <c r="C208" s="163">
        <f t="shared" si="24"/>
        <v>13.090909090909092</v>
      </c>
      <c r="D208" s="106"/>
      <c r="E208" s="114">
        <f t="shared" si="23"/>
        <v>0</v>
      </c>
      <c r="I208" s="114">
        <v>12.96</v>
      </c>
    </row>
    <row r="209" spans="1:9" ht="12">
      <c r="A209" s="160" t="s">
        <v>208</v>
      </c>
      <c r="B209" s="160" t="s">
        <v>34</v>
      </c>
      <c r="C209" s="163">
        <f t="shared" si="24"/>
        <v>2.9090909090909092</v>
      </c>
      <c r="D209" s="106"/>
      <c r="E209" s="114">
        <f t="shared" si="23"/>
        <v>0</v>
      </c>
      <c r="I209" s="114">
        <v>2.88</v>
      </c>
    </row>
    <row r="210" spans="1:9" ht="12">
      <c r="A210" s="160" t="s">
        <v>434</v>
      </c>
      <c r="B210" s="160" t="s">
        <v>750</v>
      </c>
      <c r="C210" s="163">
        <f t="shared" si="24"/>
        <v>17.575757575757574</v>
      </c>
      <c r="D210" s="106"/>
      <c r="E210" s="114">
        <f t="shared" si="23"/>
        <v>0</v>
      </c>
      <c r="I210" s="114">
        <v>17.399999999999999</v>
      </c>
    </row>
    <row r="211" spans="1:9" ht="12">
      <c r="A211" s="160" t="s">
        <v>435</v>
      </c>
      <c r="B211" s="160" t="s">
        <v>751</v>
      </c>
      <c r="C211" s="163">
        <f t="shared" si="24"/>
        <v>17.575757575757574</v>
      </c>
      <c r="D211" s="106"/>
      <c r="E211" s="114">
        <f t="shared" si="23"/>
        <v>0</v>
      </c>
      <c r="I211" s="114">
        <v>17.399999999999999</v>
      </c>
    </row>
    <row r="212" spans="1:9" ht="12">
      <c r="A212" s="160" t="s">
        <v>437</v>
      </c>
      <c r="B212" s="160" t="s">
        <v>438</v>
      </c>
      <c r="C212" s="163">
        <f t="shared" si="24"/>
        <v>3.5151515151515151</v>
      </c>
      <c r="D212" s="106"/>
      <c r="E212" s="114">
        <f t="shared" si="23"/>
        <v>0</v>
      </c>
      <c r="I212" s="114">
        <v>3.48</v>
      </c>
    </row>
    <row r="213" spans="1:9" ht="12">
      <c r="A213" s="160" t="s">
        <v>439</v>
      </c>
      <c r="B213" s="160" t="s">
        <v>440</v>
      </c>
      <c r="C213" s="163">
        <f t="shared" si="24"/>
        <v>3.5151515151515151</v>
      </c>
      <c r="D213" s="106"/>
      <c r="E213" s="114">
        <f t="shared" si="23"/>
        <v>0</v>
      </c>
      <c r="I213" s="114">
        <v>3.48</v>
      </c>
    </row>
    <row r="214" spans="1:9" ht="12">
      <c r="A214" s="160" t="s">
        <v>108</v>
      </c>
      <c r="B214" s="160" t="s">
        <v>752</v>
      </c>
      <c r="C214" s="163">
        <f t="shared" si="24"/>
        <v>9.6969696969696972</v>
      </c>
      <c r="D214" s="106"/>
      <c r="E214" s="114">
        <f t="shared" si="23"/>
        <v>0</v>
      </c>
      <c r="I214" s="114">
        <v>9.6</v>
      </c>
    </row>
    <row r="215" spans="1:9" ht="12">
      <c r="A215" s="160" t="s">
        <v>106</v>
      </c>
      <c r="B215" s="160" t="s">
        <v>753</v>
      </c>
      <c r="C215" s="163">
        <f t="shared" si="24"/>
        <v>9.6969696969696972</v>
      </c>
      <c r="D215" s="106"/>
      <c r="E215" s="114">
        <f t="shared" si="23"/>
        <v>0</v>
      </c>
      <c r="I215" s="114">
        <v>9.6</v>
      </c>
    </row>
    <row r="216" spans="1:9" ht="12">
      <c r="A216" s="160" t="s">
        <v>104</v>
      </c>
      <c r="B216" s="160" t="s">
        <v>754</v>
      </c>
      <c r="C216" s="163">
        <f t="shared" si="24"/>
        <v>1.2121212121212122</v>
      </c>
      <c r="D216" s="106"/>
      <c r="E216" s="114">
        <f t="shared" si="23"/>
        <v>0</v>
      </c>
      <c r="I216" s="114">
        <v>1.2</v>
      </c>
    </row>
    <row r="217" spans="1:9" ht="12">
      <c r="A217" s="160" t="s">
        <v>107</v>
      </c>
      <c r="B217" s="160" t="s">
        <v>40</v>
      </c>
      <c r="C217" s="163">
        <f t="shared" si="24"/>
        <v>1.9393939393939394</v>
      </c>
      <c r="D217" s="106"/>
      <c r="E217" s="114">
        <f t="shared" si="23"/>
        <v>0</v>
      </c>
      <c r="I217" s="114">
        <v>1.92</v>
      </c>
    </row>
    <row r="218" spans="1:9" ht="12">
      <c r="A218" s="160" t="s">
        <v>105</v>
      </c>
      <c r="B218" s="160" t="s">
        <v>39</v>
      </c>
      <c r="C218" s="163">
        <f t="shared" si="24"/>
        <v>1.9393939393939394</v>
      </c>
      <c r="D218" s="106"/>
      <c r="E218" s="114">
        <f t="shared" si="23"/>
        <v>0</v>
      </c>
      <c r="I218" s="114">
        <v>1.92</v>
      </c>
    </row>
    <row r="219" spans="1:9" ht="12">
      <c r="A219" s="160" t="s">
        <v>103</v>
      </c>
      <c r="B219" s="160" t="s">
        <v>38</v>
      </c>
      <c r="C219" s="163">
        <f t="shared" si="24"/>
        <v>0.24242424242424243</v>
      </c>
      <c r="D219" s="106"/>
      <c r="E219" s="114">
        <f t="shared" si="23"/>
        <v>0</v>
      </c>
      <c r="I219" s="114">
        <v>0.24</v>
      </c>
    </row>
    <row r="220" spans="1:9" ht="12">
      <c r="A220" s="160" t="s">
        <v>630</v>
      </c>
      <c r="B220" s="160" t="s">
        <v>755</v>
      </c>
      <c r="C220" s="163">
        <f t="shared" si="24"/>
        <v>561.33333333333337</v>
      </c>
      <c r="D220" s="106"/>
      <c r="E220" s="114">
        <f t="shared" si="23"/>
        <v>0</v>
      </c>
      <c r="I220" s="114">
        <v>555.72</v>
      </c>
    </row>
    <row r="221" spans="1:9" ht="12">
      <c r="A221" s="160" t="s">
        <v>631</v>
      </c>
      <c r="B221" s="160" t="s">
        <v>632</v>
      </c>
      <c r="C221" s="163">
        <f t="shared" si="24"/>
        <v>112.24242424242425</v>
      </c>
      <c r="D221" s="106"/>
      <c r="E221" s="114">
        <f t="shared" si="23"/>
        <v>0</v>
      </c>
      <c r="I221" s="114">
        <v>111.12</v>
      </c>
    </row>
    <row r="222" spans="1:9" ht="12">
      <c r="A222" s="160" t="s">
        <v>633</v>
      </c>
      <c r="B222" s="160" t="s">
        <v>634</v>
      </c>
      <c r="C222" s="163">
        <f t="shared" si="24"/>
        <v>355.39393939393938</v>
      </c>
      <c r="D222" s="106"/>
      <c r="E222" s="114">
        <f t="shared" si="23"/>
        <v>0</v>
      </c>
      <c r="I222" s="114">
        <v>351.84</v>
      </c>
    </row>
    <row r="223" spans="1:9" s="17" customFormat="1" ht="12">
      <c r="A223" s="160" t="s">
        <v>459</v>
      </c>
      <c r="B223" s="160" t="s">
        <v>756</v>
      </c>
      <c r="C223" s="163">
        <f t="shared" si="24"/>
        <v>23.151515151515152</v>
      </c>
      <c r="D223" s="106"/>
      <c r="E223" s="114">
        <f t="shared" si="23"/>
        <v>0</v>
      </c>
      <c r="I223" s="114">
        <v>22.92</v>
      </c>
    </row>
    <row r="224" spans="1:9" ht="12">
      <c r="A224" s="160" t="s">
        <v>463</v>
      </c>
      <c r="B224" s="160" t="s">
        <v>464</v>
      </c>
      <c r="C224" s="163">
        <f t="shared" si="24"/>
        <v>4.6060606060606055</v>
      </c>
      <c r="D224" s="106"/>
      <c r="E224" s="114">
        <f t="shared" ref="E224:E227" si="25">C224*D224</f>
        <v>0</v>
      </c>
      <c r="I224" s="114">
        <v>4.5599999999999996</v>
      </c>
    </row>
    <row r="225" spans="1:9" ht="11.25" customHeight="1">
      <c r="A225" s="160" t="s">
        <v>436</v>
      </c>
      <c r="B225" s="160" t="s">
        <v>757</v>
      </c>
      <c r="C225" s="163">
        <f t="shared" si="24"/>
        <v>3.6363636363636367</v>
      </c>
      <c r="D225" s="106"/>
      <c r="E225" s="114">
        <f t="shared" si="25"/>
        <v>0</v>
      </c>
      <c r="I225" s="114">
        <v>3.6</v>
      </c>
    </row>
    <row r="226" spans="1:9" ht="12">
      <c r="A226" s="160" t="s">
        <v>441</v>
      </c>
      <c r="B226" s="160" t="s">
        <v>442</v>
      </c>
      <c r="C226" s="163">
        <f t="shared" si="24"/>
        <v>0.72727272727272729</v>
      </c>
      <c r="D226" s="106"/>
      <c r="E226" s="114">
        <f t="shared" si="25"/>
        <v>0</v>
      </c>
      <c r="I226" s="114">
        <v>0.72</v>
      </c>
    </row>
    <row r="227" spans="1:9" ht="9.75" customHeight="1">
      <c r="A227" s="160" t="s">
        <v>460</v>
      </c>
      <c r="B227" s="160" t="s">
        <v>758</v>
      </c>
      <c r="C227" s="163">
        <f t="shared" si="24"/>
        <v>7.1515151515151514</v>
      </c>
      <c r="D227" s="106"/>
      <c r="E227" s="114">
        <f t="shared" si="25"/>
        <v>0</v>
      </c>
      <c r="I227" s="114">
        <v>7.08</v>
      </c>
    </row>
    <row r="228" spans="1:9" ht="12">
      <c r="A228" s="160" t="s">
        <v>465</v>
      </c>
      <c r="B228" s="160" t="s">
        <v>466</v>
      </c>
      <c r="C228" s="163">
        <f t="shared" si="24"/>
        <v>1.4545454545454546</v>
      </c>
      <c r="D228" s="106"/>
      <c r="E228" s="114">
        <f t="shared" si="23"/>
        <v>0</v>
      </c>
      <c r="I228" s="114">
        <v>1.44</v>
      </c>
    </row>
    <row r="229" spans="1:9" ht="11.25" customHeight="1">
      <c r="A229" s="160" t="s">
        <v>461</v>
      </c>
      <c r="B229" s="160" t="s">
        <v>759</v>
      </c>
      <c r="C229" s="163">
        <f t="shared" si="24"/>
        <v>92.72727272727272</v>
      </c>
      <c r="D229" s="106"/>
      <c r="E229" s="114">
        <f t="shared" si="23"/>
        <v>0</v>
      </c>
      <c r="I229" s="114">
        <v>91.8</v>
      </c>
    </row>
    <row r="230" spans="1:9" ht="12">
      <c r="A230" s="160" t="s">
        <v>467</v>
      </c>
      <c r="B230" s="160" t="s">
        <v>468</v>
      </c>
      <c r="C230" s="163">
        <f t="shared" si="24"/>
        <v>18.545454545454547</v>
      </c>
      <c r="D230" s="106"/>
      <c r="E230" s="114">
        <f t="shared" ref="E230:E232" si="26">C230*D230</f>
        <v>0</v>
      </c>
      <c r="I230" s="114">
        <v>18.36</v>
      </c>
    </row>
    <row r="231" spans="1:9" ht="9.75" customHeight="1">
      <c r="A231" s="160" t="s">
        <v>70</v>
      </c>
      <c r="B231" s="160" t="s">
        <v>760</v>
      </c>
      <c r="C231" s="163">
        <f t="shared" si="24"/>
        <v>23.151515151515152</v>
      </c>
      <c r="D231" s="106"/>
      <c r="E231" s="114">
        <f t="shared" si="26"/>
        <v>0</v>
      </c>
      <c r="I231" s="114">
        <v>22.92</v>
      </c>
    </row>
    <row r="232" spans="1:9" ht="10.5" customHeight="1">
      <c r="A232" s="160" t="s">
        <v>69</v>
      </c>
      <c r="B232" s="160" t="s">
        <v>45</v>
      </c>
      <c r="C232" s="163">
        <f t="shared" si="24"/>
        <v>4.6060606060606055</v>
      </c>
      <c r="D232" s="106"/>
      <c r="E232" s="114">
        <f t="shared" si="26"/>
        <v>0</v>
      </c>
      <c r="I232" s="114">
        <v>4.5599999999999996</v>
      </c>
    </row>
    <row r="233" spans="1:9" ht="12">
      <c r="A233" s="160" t="s">
        <v>462</v>
      </c>
      <c r="B233" s="160" t="s">
        <v>761</v>
      </c>
      <c r="C233" s="163">
        <f t="shared" si="24"/>
        <v>195.75757575757578</v>
      </c>
      <c r="D233" s="106"/>
      <c r="E233" s="114">
        <f t="shared" si="23"/>
        <v>0</v>
      </c>
      <c r="I233" s="114">
        <v>193.8</v>
      </c>
    </row>
    <row r="234" spans="1:9" ht="9.75" customHeight="1">
      <c r="A234" s="160" t="s">
        <v>469</v>
      </c>
      <c r="B234" s="160" t="s">
        <v>470</v>
      </c>
      <c r="C234" s="163">
        <f t="shared" si="24"/>
        <v>39.151515151515149</v>
      </c>
      <c r="D234" s="106"/>
      <c r="E234" s="114">
        <f t="shared" si="23"/>
        <v>0</v>
      </c>
      <c r="I234" s="114">
        <v>38.76</v>
      </c>
    </row>
    <row r="235" spans="1:9" ht="10.5" customHeight="1">
      <c r="A235" s="160" t="s">
        <v>635</v>
      </c>
      <c r="B235" s="160" t="s">
        <v>762</v>
      </c>
      <c r="C235" s="163">
        <f t="shared" si="24"/>
        <v>205.93939393939394</v>
      </c>
      <c r="D235" s="106"/>
      <c r="E235" s="114">
        <f t="shared" si="23"/>
        <v>0</v>
      </c>
      <c r="I235" s="114">
        <v>203.88</v>
      </c>
    </row>
    <row r="236" spans="1:9" ht="9.75" customHeight="1">
      <c r="A236" s="160" t="s">
        <v>636</v>
      </c>
      <c r="B236" s="160" t="s">
        <v>637</v>
      </c>
      <c r="C236" s="163">
        <f t="shared" si="24"/>
        <v>41.212121212121211</v>
      </c>
      <c r="D236" s="106"/>
      <c r="E236" s="114">
        <f t="shared" si="23"/>
        <v>0</v>
      </c>
      <c r="I236" s="114">
        <v>40.799999999999997</v>
      </c>
    </row>
    <row r="237" spans="1:9" ht="12">
      <c r="A237" s="160" t="s">
        <v>763</v>
      </c>
      <c r="B237" s="160" t="s">
        <v>764</v>
      </c>
      <c r="C237" s="163">
        <f t="shared" si="24"/>
        <v>117.69696969696969</v>
      </c>
      <c r="D237" s="106"/>
      <c r="E237" s="114">
        <f t="shared" si="23"/>
        <v>0</v>
      </c>
      <c r="I237" s="114">
        <v>116.52</v>
      </c>
    </row>
    <row r="238" spans="1:9" ht="12">
      <c r="A238" s="160" t="s">
        <v>765</v>
      </c>
      <c r="B238" s="160" t="s">
        <v>766</v>
      </c>
      <c r="C238" s="163">
        <f t="shared" si="24"/>
        <v>23.515151515151516</v>
      </c>
      <c r="D238" s="106"/>
      <c r="E238" s="114">
        <f t="shared" si="23"/>
        <v>0</v>
      </c>
      <c r="I238" s="114">
        <v>23.28</v>
      </c>
    </row>
    <row r="239" spans="1:9" ht="12">
      <c r="A239" s="160" t="s">
        <v>314</v>
      </c>
      <c r="B239" s="160" t="s">
        <v>767</v>
      </c>
      <c r="C239" s="163">
        <f t="shared" si="24"/>
        <v>105.57575757575758</v>
      </c>
      <c r="D239" s="106"/>
      <c r="E239" s="114">
        <f t="shared" si="23"/>
        <v>0</v>
      </c>
      <c r="I239" s="114">
        <v>104.52</v>
      </c>
    </row>
    <row r="240" spans="1:9" ht="12">
      <c r="A240" s="160" t="s">
        <v>297</v>
      </c>
      <c r="B240" s="160" t="s">
        <v>44</v>
      </c>
      <c r="C240" s="163">
        <f t="shared" si="24"/>
        <v>76</v>
      </c>
      <c r="D240" s="106"/>
      <c r="E240" s="114">
        <f t="shared" si="23"/>
        <v>0</v>
      </c>
      <c r="I240" s="114">
        <v>75.239999999999995</v>
      </c>
    </row>
    <row r="241" spans="1:9" ht="12">
      <c r="A241" s="160" t="s">
        <v>309</v>
      </c>
      <c r="B241" s="160" t="s">
        <v>768</v>
      </c>
      <c r="C241" s="163">
        <f t="shared" si="24"/>
        <v>111.75757575757576</v>
      </c>
      <c r="D241" s="106"/>
      <c r="E241" s="114">
        <f t="shared" si="23"/>
        <v>0</v>
      </c>
      <c r="I241" s="114">
        <v>110.64</v>
      </c>
    </row>
    <row r="242" spans="1:9" ht="12">
      <c r="A242" s="160" t="s">
        <v>296</v>
      </c>
      <c r="B242" s="160" t="s">
        <v>11</v>
      </c>
      <c r="C242" s="163">
        <f t="shared" si="24"/>
        <v>83.757575757575765</v>
      </c>
      <c r="D242" s="106"/>
      <c r="E242" s="114">
        <f t="shared" ref="E242:E248" si="27">C242*D242</f>
        <v>0</v>
      </c>
      <c r="I242" s="114">
        <v>82.92</v>
      </c>
    </row>
    <row r="243" spans="1:9" ht="12">
      <c r="A243" s="160" t="s">
        <v>124</v>
      </c>
      <c r="B243" s="160" t="s">
        <v>769</v>
      </c>
      <c r="C243" s="163">
        <f t="shared" si="24"/>
        <v>69.575757575757578</v>
      </c>
      <c r="D243" s="106"/>
      <c r="E243" s="114">
        <f t="shared" si="27"/>
        <v>0</v>
      </c>
      <c r="I243" s="114">
        <v>68.88</v>
      </c>
    </row>
    <row r="244" spans="1:9" ht="12">
      <c r="A244" s="160" t="s">
        <v>125</v>
      </c>
      <c r="B244" s="160" t="s">
        <v>94</v>
      </c>
      <c r="C244" s="163">
        <f t="shared" si="24"/>
        <v>15.636363636363637</v>
      </c>
      <c r="D244" s="106"/>
      <c r="E244" s="114">
        <f t="shared" si="27"/>
        <v>0</v>
      </c>
      <c r="I244" s="114">
        <v>15.48</v>
      </c>
    </row>
    <row r="245" spans="1:9" ht="12">
      <c r="A245" s="160" t="s">
        <v>126</v>
      </c>
      <c r="B245" s="160" t="s">
        <v>95</v>
      </c>
      <c r="C245" s="163">
        <f t="shared" si="24"/>
        <v>33.575757575757578</v>
      </c>
      <c r="D245" s="106"/>
      <c r="E245" s="114">
        <f t="shared" si="27"/>
        <v>0</v>
      </c>
      <c r="I245" s="114">
        <v>33.24</v>
      </c>
    </row>
    <row r="246" spans="1:9" ht="12">
      <c r="A246" s="160" t="s">
        <v>122</v>
      </c>
      <c r="B246" s="160" t="s">
        <v>770</v>
      </c>
      <c r="C246" s="163">
        <f t="shared" si="24"/>
        <v>36</v>
      </c>
      <c r="D246" s="106"/>
      <c r="E246" s="114">
        <f t="shared" si="27"/>
        <v>0</v>
      </c>
      <c r="I246" s="114">
        <v>35.64</v>
      </c>
    </row>
    <row r="247" spans="1:9" ht="12">
      <c r="A247" s="160" t="s">
        <v>123</v>
      </c>
      <c r="B247" s="160" t="s">
        <v>56</v>
      </c>
      <c r="C247" s="163">
        <f t="shared" si="24"/>
        <v>8.1212121212121211</v>
      </c>
      <c r="D247" s="106"/>
      <c r="E247" s="114">
        <f t="shared" si="27"/>
        <v>0</v>
      </c>
      <c r="I247" s="114">
        <v>8.0399999999999991</v>
      </c>
    </row>
    <row r="248" spans="1:9" ht="12">
      <c r="A248" s="160" t="s">
        <v>397</v>
      </c>
      <c r="B248" s="160" t="s">
        <v>771</v>
      </c>
      <c r="C248" s="163">
        <f t="shared" si="24"/>
        <v>653.57575757575751</v>
      </c>
      <c r="D248" s="106"/>
      <c r="E248" s="114">
        <f t="shared" si="27"/>
        <v>0</v>
      </c>
      <c r="I248" s="114">
        <v>647.04</v>
      </c>
    </row>
    <row r="249" spans="1:9" ht="12">
      <c r="A249" s="160" t="s">
        <v>398</v>
      </c>
      <c r="B249" s="160" t="s">
        <v>399</v>
      </c>
      <c r="C249" s="163">
        <f t="shared" si="24"/>
        <v>146.90909090909091</v>
      </c>
      <c r="D249" s="106"/>
      <c r="E249" s="114">
        <f>C249*D249</f>
        <v>0</v>
      </c>
      <c r="I249" s="114">
        <v>145.44</v>
      </c>
    </row>
    <row r="250" spans="1:9" ht="12">
      <c r="A250" s="160" t="s">
        <v>400</v>
      </c>
      <c r="B250" s="160" t="s">
        <v>401</v>
      </c>
      <c r="C250" s="163">
        <f t="shared" si="24"/>
        <v>578.66666666666663</v>
      </c>
      <c r="D250" s="106"/>
      <c r="E250" s="114">
        <f t="shared" ref="E250:E268" si="28">C250*D250</f>
        <v>0</v>
      </c>
      <c r="I250" s="114">
        <v>572.88</v>
      </c>
    </row>
    <row r="251" spans="1:9" ht="12">
      <c r="A251" s="160" t="s">
        <v>844</v>
      </c>
      <c r="B251" s="160" t="s">
        <v>845</v>
      </c>
      <c r="C251" s="163">
        <f t="shared" si="24"/>
        <v>418.42424242424244</v>
      </c>
      <c r="D251" s="106"/>
      <c r="E251" s="114">
        <f t="shared" si="28"/>
        <v>0</v>
      </c>
      <c r="I251" s="114">
        <v>414.24</v>
      </c>
    </row>
    <row r="252" spans="1:9" ht="12">
      <c r="A252" s="160" t="s">
        <v>402</v>
      </c>
      <c r="B252" s="160" t="s">
        <v>772</v>
      </c>
      <c r="C252" s="163">
        <f t="shared" si="24"/>
        <v>74.909090909090907</v>
      </c>
      <c r="D252" s="106"/>
      <c r="E252" s="114">
        <f>C252*D252</f>
        <v>0</v>
      </c>
      <c r="I252" s="114">
        <v>74.16</v>
      </c>
    </row>
    <row r="253" spans="1:9" ht="12">
      <c r="A253" s="160" t="s">
        <v>403</v>
      </c>
      <c r="B253" s="160" t="s">
        <v>404</v>
      </c>
      <c r="C253" s="163">
        <f t="shared" si="24"/>
        <v>52.606060606060602</v>
      </c>
      <c r="D253" s="106"/>
      <c r="E253" s="114">
        <f>C253*D253</f>
        <v>0</v>
      </c>
      <c r="I253" s="114">
        <v>52.08</v>
      </c>
    </row>
    <row r="254" spans="1:9" ht="12">
      <c r="A254" s="160" t="s">
        <v>240</v>
      </c>
      <c r="B254" s="160" t="s">
        <v>773</v>
      </c>
      <c r="C254" s="163">
        <f t="shared" si="24"/>
        <v>90.424242424242422</v>
      </c>
      <c r="D254" s="106"/>
      <c r="E254" s="114">
        <f t="shared" si="28"/>
        <v>0</v>
      </c>
      <c r="I254" s="114">
        <v>89.52</v>
      </c>
    </row>
    <row r="255" spans="1:9" ht="12">
      <c r="A255" s="160" t="s">
        <v>241</v>
      </c>
      <c r="B255" s="160" t="s">
        <v>166</v>
      </c>
      <c r="C255" s="163">
        <f t="shared" si="24"/>
        <v>18.060606060606059</v>
      </c>
      <c r="D255" s="106"/>
      <c r="E255" s="114">
        <f t="shared" si="28"/>
        <v>0</v>
      </c>
      <c r="I255" s="114">
        <v>17.88</v>
      </c>
    </row>
    <row r="256" spans="1:9" ht="12">
      <c r="A256" s="160" t="s">
        <v>242</v>
      </c>
      <c r="B256" s="160" t="s">
        <v>774</v>
      </c>
      <c r="C256" s="163">
        <f t="shared" si="24"/>
        <v>90.424242424242422</v>
      </c>
      <c r="D256" s="106"/>
      <c r="E256" s="114">
        <f t="shared" si="28"/>
        <v>0</v>
      </c>
      <c r="I256" s="114">
        <v>89.52</v>
      </c>
    </row>
    <row r="257" spans="1:9" ht="12">
      <c r="A257" s="160" t="s">
        <v>243</v>
      </c>
      <c r="B257" s="160" t="s">
        <v>775</v>
      </c>
      <c r="C257" s="163">
        <f t="shared" si="24"/>
        <v>90.424242424242422</v>
      </c>
      <c r="D257" s="106"/>
      <c r="E257" s="114">
        <f t="shared" si="28"/>
        <v>0</v>
      </c>
      <c r="I257" s="114">
        <v>89.52</v>
      </c>
    </row>
    <row r="258" spans="1:9" ht="12">
      <c r="A258" s="160" t="s">
        <v>244</v>
      </c>
      <c r="B258" s="160" t="s">
        <v>167</v>
      </c>
      <c r="C258" s="163">
        <f t="shared" si="24"/>
        <v>18.060606060606059</v>
      </c>
      <c r="D258" s="106"/>
      <c r="E258" s="114">
        <f t="shared" si="28"/>
        <v>0</v>
      </c>
      <c r="I258" s="114">
        <v>17.88</v>
      </c>
    </row>
    <row r="259" spans="1:9" ht="12">
      <c r="A259" s="160" t="s">
        <v>245</v>
      </c>
      <c r="B259" s="160" t="s">
        <v>168</v>
      </c>
      <c r="C259" s="163">
        <f t="shared" si="24"/>
        <v>18.060606060606059</v>
      </c>
      <c r="D259" s="106"/>
      <c r="E259" s="114">
        <f t="shared" si="28"/>
        <v>0</v>
      </c>
      <c r="I259" s="114">
        <v>17.88</v>
      </c>
    </row>
    <row r="260" spans="1:9" ht="12">
      <c r="A260" s="160" t="s">
        <v>188</v>
      </c>
      <c r="B260" s="160" t="s">
        <v>776</v>
      </c>
      <c r="C260" s="163">
        <f t="shared" si="24"/>
        <v>2272</v>
      </c>
      <c r="D260" s="106"/>
      <c r="E260" s="114">
        <f t="shared" si="28"/>
        <v>0</v>
      </c>
      <c r="I260" s="114">
        <v>2249.2800000000002</v>
      </c>
    </row>
    <row r="261" spans="1:9" ht="12">
      <c r="A261" s="160" t="s">
        <v>189</v>
      </c>
      <c r="B261" s="160" t="s">
        <v>169</v>
      </c>
      <c r="C261" s="163">
        <f t="shared" si="24"/>
        <v>454.42424242424244</v>
      </c>
      <c r="D261" s="106"/>
      <c r="E261" s="114">
        <f t="shared" si="28"/>
        <v>0</v>
      </c>
      <c r="I261" s="114">
        <v>449.88</v>
      </c>
    </row>
    <row r="262" spans="1:9" ht="12">
      <c r="A262" s="160" t="s">
        <v>405</v>
      </c>
      <c r="B262" s="160" t="s">
        <v>777</v>
      </c>
      <c r="C262" s="163">
        <f t="shared" si="24"/>
        <v>235.15151515151516</v>
      </c>
      <c r="D262" s="106"/>
      <c r="E262" s="114">
        <f t="shared" si="28"/>
        <v>0</v>
      </c>
      <c r="I262" s="114">
        <v>232.8</v>
      </c>
    </row>
    <row r="263" spans="1:9" ht="12">
      <c r="A263" s="160" t="s">
        <v>406</v>
      </c>
      <c r="B263" s="160" t="s">
        <v>407</v>
      </c>
      <c r="C263" s="163">
        <f t="shared" si="24"/>
        <v>52.848484848484851</v>
      </c>
      <c r="D263" s="106"/>
      <c r="E263" s="114">
        <f t="shared" si="28"/>
        <v>0</v>
      </c>
      <c r="I263" s="114">
        <v>52.32</v>
      </c>
    </row>
    <row r="264" spans="1:9" ht="12">
      <c r="A264" s="160" t="s">
        <v>408</v>
      </c>
      <c r="B264" s="160" t="s">
        <v>778</v>
      </c>
      <c r="C264" s="163">
        <f t="shared" si="24"/>
        <v>1425.5757575757575</v>
      </c>
      <c r="D264" s="106"/>
      <c r="E264" s="114">
        <f t="shared" si="28"/>
        <v>0</v>
      </c>
      <c r="I264" s="114">
        <v>1411.32</v>
      </c>
    </row>
    <row r="265" spans="1:9" ht="12">
      <c r="A265" s="160" t="s">
        <v>409</v>
      </c>
      <c r="B265" s="160" t="s">
        <v>410</v>
      </c>
      <c r="C265" s="163">
        <f t="shared" si="24"/>
        <v>320.48484848484844</v>
      </c>
      <c r="D265" s="106"/>
      <c r="E265" s="114">
        <f t="shared" si="28"/>
        <v>0</v>
      </c>
      <c r="I265" s="114">
        <v>317.27999999999997</v>
      </c>
    </row>
    <row r="266" spans="1:9" ht="12">
      <c r="A266" s="160" t="s">
        <v>411</v>
      </c>
      <c r="B266" s="160" t="s">
        <v>412</v>
      </c>
      <c r="C266" s="163">
        <f t="shared" si="24"/>
        <v>772</v>
      </c>
      <c r="D266" s="106"/>
      <c r="E266" s="114">
        <f t="shared" si="28"/>
        <v>0</v>
      </c>
      <c r="I266" s="114">
        <v>764.28</v>
      </c>
    </row>
    <row r="267" spans="1:9" ht="12">
      <c r="A267" s="160" t="s">
        <v>555</v>
      </c>
      <c r="B267" s="160" t="s">
        <v>779</v>
      </c>
      <c r="C267" s="163">
        <f t="shared" ref="C267:C315" si="29">PRODUCT(I267/0.99)</f>
        <v>6.0606060606060606</v>
      </c>
      <c r="D267" s="106"/>
      <c r="E267" s="114">
        <f t="shared" si="28"/>
        <v>0</v>
      </c>
      <c r="I267" s="114">
        <v>6</v>
      </c>
    </row>
    <row r="268" spans="1:9" ht="12">
      <c r="A268" s="160" t="s">
        <v>556</v>
      </c>
      <c r="B268" s="160" t="s">
        <v>780</v>
      </c>
      <c r="C268" s="163">
        <f t="shared" si="29"/>
        <v>6.0606060606060606</v>
      </c>
      <c r="D268" s="106"/>
      <c r="E268" s="114">
        <f t="shared" si="28"/>
        <v>0</v>
      </c>
      <c r="I268" s="114">
        <v>6</v>
      </c>
    </row>
    <row r="269" spans="1:9" ht="12">
      <c r="A269" s="160" t="s">
        <v>567</v>
      </c>
      <c r="B269" s="160" t="s">
        <v>568</v>
      </c>
      <c r="C269" s="163">
        <f t="shared" si="29"/>
        <v>1.2121212121212122</v>
      </c>
      <c r="D269" s="106"/>
      <c r="E269" s="114">
        <f t="shared" ref="E269:E280" si="30">C269*D269</f>
        <v>0</v>
      </c>
      <c r="I269" s="114">
        <v>1.2</v>
      </c>
    </row>
    <row r="270" spans="1:9" ht="12">
      <c r="A270" s="160" t="s">
        <v>569</v>
      </c>
      <c r="B270" s="160" t="s">
        <v>570</v>
      </c>
      <c r="C270" s="163">
        <f t="shared" si="29"/>
        <v>1.2121212121212122</v>
      </c>
      <c r="D270" s="106"/>
      <c r="E270" s="114">
        <f t="shared" si="30"/>
        <v>0</v>
      </c>
      <c r="I270" s="114">
        <v>1.2</v>
      </c>
    </row>
    <row r="271" spans="1:9" ht="12">
      <c r="A271" s="160" t="s">
        <v>365</v>
      </c>
      <c r="B271" s="160" t="s">
        <v>781</v>
      </c>
      <c r="C271" s="163">
        <f t="shared" si="29"/>
        <v>18.787878787878789</v>
      </c>
      <c r="D271" s="106"/>
      <c r="E271" s="114">
        <f t="shared" si="30"/>
        <v>0</v>
      </c>
      <c r="I271" s="114">
        <v>18.600000000000001</v>
      </c>
    </row>
    <row r="272" spans="1:9" ht="12">
      <c r="A272" s="160" t="s">
        <v>367</v>
      </c>
      <c r="B272" s="160" t="s">
        <v>782</v>
      </c>
      <c r="C272" s="163">
        <f t="shared" si="29"/>
        <v>18.787878787878789</v>
      </c>
      <c r="D272" s="106"/>
      <c r="E272" s="114">
        <f t="shared" si="30"/>
        <v>0</v>
      </c>
      <c r="I272" s="114">
        <v>18.600000000000001</v>
      </c>
    </row>
    <row r="273" spans="1:9" ht="12">
      <c r="A273" s="160" t="s">
        <v>366</v>
      </c>
      <c r="B273" s="160" t="s">
        <v>864</v>
      </c>
      <c r="C273" s="163">
        <f t="shared" si="29"/>
        <v>25.575757575757578</v>
      </c>
      <c r="D273" s="106"/>
      <c r="E273" s="114">
        <f t="shared" si="30"/>
        <v>0</v>
      </c>
      <c r="I273" s="114">
        <v>25.32</v>
      </c>
    </row>
    <row r="274" spans="1:9" ht="12">
      <c r="A274" s="160" t="s">
        <v>368</v>
      </c>
      <c r="B274" s="160" t="s">
        <v>865</v>
      </c>
      <c r="C274" s="163">
        <f t="shared" si="29"/>
        <v>25.575757575757578</v>
      </c>
      <c r="D274" s="106"/>
      <c r="E274" s="114">
        <f t="shared" si="30"/>
        <v>0</v>
      </c>
      <c r="I274" s="114">
        <v>25.32</v>
      </c>
    </row>
    <row r="275" spans="1:9" ht="12">
      <c r="A275" s="160" t="s">
        <v>369</v>
      </c>
      <c r="B275" s="160" t="s">
        <v>370</v>
      </c>
      <c r="C275" s="163">
        <f t="shared" si="29"/>
        <v>3.7575757575757578</v>
      </c>
      <c r="D275" s="106"/>
      <c r="E275" s="114">
        <f t="shared" si="30"/>
        <v>0</v>
      </c>
      <c r="I275" s="114">
        <v>3.72</v>
      </c>
    </row>
    <row r="276" spans="1:9" ht="12">
      <c r="A276" s="160" t="s">
        <v>372</v>
      </c>
      <c r="B276" s="160" t="s">
        <v>373</v>
      </c>
      <c r="C276" s="163">
        <f t="shared" si="29"/>
        <v>3.7575757575757578</v>
      </c>
      <c r="D276" s="106"/>
      <c r="E276" s="114">
        <f t="shared" si="30"/>
        <v>0</v>
      </c>
      <c r="I276" s="114">
        <v>3.72</v>
      </c>
    </row>
    <row r="277" spans="1:9" ht="12">
      <c r="A277" s="160" t="s">
        <v>371</v>
      </c>
      <c r="B277" s="160" t="s">
        <v>866</v>
      </c>
      <c r="C277" s="163">
        <f t="shared" si="29"/>
        <v>5.0909090909090908</v>
      </c>
      <c r="D277" s="106"/>
      <c r="E277" s="114">
        <f t="shared" si="30"/>
        <v>0</v>
      </c>
      <c r="I277" s="114">
        <v>5.04</v>
      </c>
    </row>
    <row r="278" spans="1:9" ht="12">
      <c r="A278" s="160" t="s">
        <v>374</v>
      </c>
      <c r="B278" s="160" t="s">
        <v>867</v>
      </c>
      <c r="C278" s="163">
        <f t="shared" si="29"/>
        <v>5.0909090909090908</v>
      </c>
      <c r="D278" s="106"/>
      <c r="E278" s="114">
        <f t="shared" si="30"/>
        <v>0</v>
      </c>
      <c r="I278" s="114">
        <v>5.04</v>
      </c>
    </row>
    <row r="279" spans="1:9" ht="12">
      <c r="A279" s="160" t="s">
        <v>545</v>
      </c>
      <c r="B279" s="160" t="s">
        <v>783</v>
      </c>
      <c r="C279" s="163">
        <f t="shared" si="29"/>
        <v>101.6969696969697</v>
      </c>
      <c r="D279" s="106"/>
      <c r="E279" s="114">
        <f t="shared" si="30"/>
        <v>0</v>
      </c>
      <c r="I279" s="114">
        <v>100.68</v>
      </c>
    </row>
    <row r="280" spans="1:9" ht="12">
      <c r="A280" s="160" t="s">
        <v>546</v>
      </c>
      <c r="B280" s="160" t="s">
        <v>547</v>
      </c>
      <c r="C280" s="163">
        <f t="shared" si="29"/>
        <v>20.363636363636363</v>
      </c>
      <c r="D280" s="106"/>
      <c r="E280" s="114">
        <f t="shared" si="30"/>
        <v>0</v>
      </c>
      <c r="I280" s="114">
        <v>20.16</v>
      </c>
    </row>
    <row r="281" spans="1:9" ht="12">
      <c r="A281" s="160" t="s">
        <v>290</v>
      </c>
      <c r="B281" s="160" t="s">
        <v>291</v>
      </c>
      <c r="C281" s="163">
        <f t="shared" si="29"/>
        <v>14.181818181818182</v>
      </c>
      <c r="D281" s="106"/>
      <c r="E281" s="114">
        <f t="shared" ref="E281:E315" si="31">C281*D281</f>
        <v>0</v>
      </c>
      <c r="I281" s="114">
        <v>14.04</v>
      </c>
    </row>
    <row r="282" spans="1:9" ht="12">
      <c r="A282" s="160" t="s">
        <v>288</v>
      </c>
      <c r="B282" s="160" t="s">
        <v>289</v>
      </c>
      <c r="C282" s="163">
        <f t="shared" si="29"/>
        <v>63.030303030303031</v>
      </c>
      <c r="D282" s="106"/>
      <c r="E282" s="114">
        <f t="shared" si="31"/>
        <v>0</v>
      </c>
      <c r="I282" s="114">
        <v>62.4</v>
      </c>
    </row>
    <row r="283" spans="1:9" ht="12">
      <c r="A283" s="160" t="s">
        <v>868</v>
      </c>
      <c r="B283" s="160" t="s">
        <v>869</v>
      </c>
      <c r="C283" s="163">
        <f t="shared" si="29"/>
        <v>16.969696969696969</v>
      </c>
      <c r="D283" s="106"/>
      <c r="E283" s="114">
        <f t="shared" si="31"/>
        <v>0</v>
      </c>
      <c r="I283" s="114">
        <v>16.8</v>
      </c>
    </row>
    <row r="284" spans="1:9" ht="12">
      <c r="A284" s="160" t="s">
        <v>870</v>
      </c>
      <c r="B284" s="160" t="s">
        <v>871</v>
      </c>
      <c r="C284" s="163">
        <f t="shared" si="29"/>
        <v>65.818181818181813</v>
      </c>
      <c r="D284" s="106"/>
      <c r="E284" s="114">
        <f t="shared" si="31"/>
        <v>0</v>
      </c>
      <c r="I284" s="114">
        <v>65.16</v>
      </c>
    </row>
    <row r="285" spans="1:9" ht="12">
      <c r="A285" s="160" t="s">
        <v>71</v>
      </c>
      <c r="B285" s="160" t="s">
        <v>784</v>
      </c>
      <c r="C285" s="163">
        <f t="shared" si="29"/>
        <v>8.4848484848484844</v>
      </c>
      <c r="D285" s="106"/>
      <c r="E285" s="114">
        <f t="shared" si="31"/>
        <v>0</v>
      </c>
      <c r="I285" s="114">
        <v>8.4</v>
      </c>
    </row>
    <row r="286" spans="1:9" ht="12">
      <c r="A286" s="160" t="s">
        <v>72</v>
      </c>
      <c r="B286" s="160" t="s">
        <v>785</v>
      </c>
      <c r="C286" s="163">
        <f t="shared" si="29"/>
        <v>8.4848484848484844</v>
      </c>
      <c r="D286" s="106"/>
      <c r="E286" s="114">
        <f t="shared" si="31"/>
        <v>0</v>
      </c>
      <c r="I286" s="114">
        <v>8.4</v>
      </c>
    </row>
    <row r="287" spans="1:9" ht="12">
      <c r="A287" s="160" t="s">
        <v>73</v>
      </c>
      <c r="B287" s="160" t="s">
        <v>16</v>
      </c>
      <c r="C287" s="163">
        <f t="shared" si="29"/>
        <v>1.696969696969697</v>
      </c>
      <c r="D287" s="106"/>
      <c r="E287" s="114">
        <f t="shared" si="31"/>
        <v>0</v>
      </c>
      <c r="I287" s="114">
        <v>1.68</v>
      </c>
    </row>
    <row r="288" spans="1:9" ht="12">
      <c r="A288" s="160" t="s">
        <v>74</v>
      </c>
      <c r="B288" s="160" t="s">
        <v>17</v>
      </c>
      <c r="C288" s="163">
        <f t="shared" si="29"/>
        <v>1.696969696969697</v>
      </c>
      <c r="D288" s="106"/>
      <c r="E288" s="114">
        <f t="shared" si="31"/>
        <v>0</v>
      </c>
      <c r="I288" s="114">
        <v>1.68</v>
      </c>
    </row>
    <row r="289" spans="1:9" ht="12">
      <c r="A289" s="160" t="s">
        <v>75</v>
      </c>
      <c r="B289" s="160" t="s">
        <v>786</v>
      </c>
      <c r="C289" s="163">
        <f t="shared" si="29"/>
        <v>4254.1818181818189</v>
      </c>
      <c r="D289" s="106"/>
      <c r="E289" s="114">
        <f t="shared" si="31"/>
        <v>0</v>
      </c>
      <c r="I289" s="114">
        <v>4211.6400000000003</v>
      </c>
    </row>
    <row r="290" spans="1:9" ht="12">
      <c r="A290" s="160" t="s">
        <v>76</v>
      </c>
      <c r="B290" s="160" t="s">
        <v>18</v>
      </c>
      <c r="C290" s="163">
        <f t="shared" si="29"/>
        <v>850.78787878787875</v>
      </c>
      <c r="D290" s="106"/>
      <c r="E290" s="114">
        <f t="shared" si="31"/>
        <v>0</v>
      </c>
      <c r="I290" s="114">
        <v>842.28</v>
      </c>
    </row>
    <row r="291" spans="1:9" ht="12">
      <c r="A291" s="160" t="s">
        <v>279</v>
      </c>
      <c r="B291" s="160" t="s">
        <v>787</v>
      </c>
      <c r="C291" s="163">
        <f t="shared" si="29"/>
        <v>19.636363636363637</v>
      </c>
      <c r="D291" s="106"/>
      <c r="E291" s="114">
        <f t="shared" si="31"/>
        <v>0</v>
      </c>
      <c r="I291" s="114">
        <v>19.440000000000001</v>
      </c>
    </row>
    <row r="292" spans="1:9" ht="12">
      <c r="A292" s="160" t="s">
        <v>280</v>
      </c>
      <c r="B292" s="160" t="s">
        <v>788</v>
      </c>
      <c r="C292" s="163">
        <f t="shared" si="29"/>
        <v>19.636363636363637</v>
      </c>
      <c r="D292" s="106"/>
      <c r="E292" s="114">
        <f t="shared" si="31"/>
        <v>0</v>
      </c>
      <c r="I292" s="114">
        <v>19.440000000000001</v>
      </c>
    </row>
    <row r="293" spans="1:9" ht="12">
      <c r="A293" s="160" t="s">
        <v>282</v>
      </c>
      <c r="B293" s="160" t="s">
        <v>283</v>
      </c>
      <c r="C293" s="163">
        <f t="shared" si="29"/>
        <v>3.8787878787878789</v>
      </c>
      <c r="D293" s="106"/>
      <c r="E293" s="114">
        <f t="shared" si="31"/>
        <v>0</v>
      </c>
      <c r="I293" s="114">
        <v>3.84</v>
      </c>
    </row>
    <row r="294" spans="1:9" ht="12">
      <c r="A294" s="160" t="s">
        <v>284</v>
      </c>
      <c r="B294" s="160" t="s">
        <v>285</v>
      </c>
      <c r="C294" s="163">
        <f t="shared" si="29"/>
        <v>3.8787878787878789</v>
      </c>
      <c r="D294" s="106"/>
      <c r="E294" s="114">
        <f t="shared" si="31"/>
        <v>0</v>
      </c>
      <c r="I294" s="114">
        <v>3.84</v>
      </c>
    </row>
    <row r="295" spans="1:9" ht="12">
      <c r="A295" s="160" t="s">
        <v>281</v>
      </c>
      <c r="B295" s="160" t="s">
        <v>789</v>
      </c>
      <c r="C295" s="163">
        <f t="shared" si="29"/>
        <v>1980.121212121212</v>
      </c>
      <c r="D295" s="106"/>
      <c r="E295" s="114">
        <f t="shared" si="31"/>
        <v>0</v>
      </c>
      <c r="I295" s="114">
        <v>1960.32</v>
      </c>
    </row>
    <row r="296" spans="1:9" ht="12">
      <c r="A296" s="160" t="s">
        <v>286</v>
      </c>
      <c r="B296" s="160" t="s">
        <v>287</v>
      </c>
      <c r="C296" s="163">
        <f t="shared" si="29"/>
        <v>396</v>
      </c>
      <c r="D296" s="106"/>
      <c r="E296" s="114">
        <f t="shared" si="31"/>
        <v>0</v>
      </c>
      <c r="I296" s="114">
        <v>392.04</v>
      </c>
    </row>
    <row r="297" spans="1:9" ht="12">
      <c r="A297" s="160" t="s">
        <v>160</v>
      </c>
      <c r="B297" s="160" t="s">
        <v>790</v>
      </c>
      <c r="C297" s="163">
        <f t="shared" si="29"/>
        <v>6.7878787878787881</v>
      </c>
      <c r="D297" s="106"/>
      <c r="E297" s="114">
        <f t="shared" si="31"/>
        <v>0</v>
      </c>
      <c r="I297" s="114">
        <v>6.72</v>
      </c>
    </row>
    <row r="298" spans="1:9" ht="12">
      <c r="A298" s="160" t="s">
        <v>164</v>
      </c>
      <c r="B298" s="160" t="s">
        <v>791</v>
      </c>
      <c r="C298" s="163">
        <f t="shared" si="29"/>
        <v>0.60606060606060608</v>
      </c>
      <c r="D298" s="106"/>
      <c r="E298" s="114">
        <f t="shared" si="31"/>
        <v>0</v>
      </c>
      <c r="I298" s="114">
        <v>0.6</v>
      </c>
    </row>
    <row r="299" spans="1:9" ht="12">
      <c r="A299" s="160" t="s">
        <v>165</v>
      </c>
      <c r="B299" s="160" t="s">
        <v>792</v>
      </c>
      <c r="C299" s="163">
        <f t="shared" si="29"/>
        <v>0.60606060606060608</v>
      </c>
      <c r="D299" s="106"/>
      <c r="E299" s="114">
        <f t="shared" si="31"/>
        <v>0</v>
      </c>
      <c r="I299" s="114">
        <v>0.6</v>
      </c>
    </row>
    <row r="300" spans="1:9" ht="12">
      <c r="A300" s="160" t="s">
        <v>161</v>
      </c>
      <c r="B300" s="160" t="s">
        <v>793</v>
      </c>
      <c r="C300" s="163">
        <f t="shared" si="29"/>
        <v>6.7878787878787881</v>
      </c>
      <c r="D300" s="106"/>
      <c r="E300" s="114">
        <f t="shared" si="31"/>
        <v>0</v>
      </c>
      <c r="I300" s="114">
        <v>6.72</v>
      </c>
    </row>
    <row r="301" spans="1:9" ht="12">
      <c r="A301" s="160" t="s">
        <v>158</v>
      </c>
      <c r="B301" s="160" t="s">
        <v>26</v>
      </c>
      <c r="C301" s="163">
        <f t="shared" si="29"/>
        <v>1.3333333333333335</v>
      </c>
      <c r="D301" s="106"/>
      <c r="E301" s="114">
        <f t="shared" si="31"/>
        <v>0</v>
      </c>
      <c r="I301" s="114">
        <v>1.32</v>
      </c>
    </row>
    <row r="302" spans="1:9" ht="12">
      <c r="A302" s="160" t="s">
        <v>162</v>
      </c>
      <c r="B302" s="160" t="s">
        <v>28</v>
      </c>
      <c r="C302" s="163">
        <f t="shared" si="29"/>
        <v>0.12121212121212122</v>
      </c>
      <c r="D302" s="106"/>
      <c r="E302" s="114">
        <f t="shared" si="31"/>
        <v>0</v>
      </c>
      <c r="I302" s="114">
        <v>0.12</v>
      </c>
    </row>
    <row r="303" spans="1:9" ht="12">
      <c r="A303" s="160" t="s">
        <v>163</v>
      </c>
      <c r="B303" s="160" t="s">
        <v>29</v>
      </c>
      <c r="C303" s="163">
        <f t="shared" si="29"/>
        <v>0.12121212121212122</v>
      </c>
      <c r="D303" s="106"/>
      <c r="E303" s="114">
        <f t="shared" si="31"/>
        <v>0</v>
      </c>
      <c r="I303" s="114">
        <v>0.12</v>
      </c>
    </row>
    <row r="304" spans="1:9" ht="12">
      <c r="A304" s="160" t="s">
        <v>159</v>
      </c>
      <c r="B304" s="160" t="s">
        <v>27</v>
      </c>
      <c r="C304" s="163">
        <f t="shared" si="29"/>
        <v>1.3333333333333335</v>
      </c>
      <c r="D304" s="106"/>
      <c r="E304" s="114">
        <f t="shared" si="31"/>
        <v>0</v>
      </c>
      <c r="I304" s="114">
        <v>1.32</v>
      </c>
    </row>
    <row r="305" spans="1:9" ht="12">
      <c r="A305" s="160" t="s">
        <v>846</v>
      </c>
      <c r="B305" s="160" t="s">
        <v>847</v>
      </c>
      <c r="C305" s="163">
        <f t="shared" si="29"/>
        <v>1122.5454545454545</v>
      </c>
      <c r="D305" s="106"/>
      <c r="E305" s="114">
        <f t="shared" si="31"/>
        <v>0</v>
      </c>
      <c r="I305" s="114">
        <v>1111.32</v>
      </c>
    </row>
    <row r="306" spans="1:9" ht="12">
      <c r="A306" s="160" t="s">
        <v>848</v>
      </c>
      <c r="B306" s="160" t="s">
        <v>849</v>
      </c>
      <c r="C306" s="163">
        <f t="shared" si="29"/>
        <v>224.4848484848485</v>
      </c>
      <c r="D306" s="106"/>
      <c r="E306" s="114">
        <f t="shared" si="31"/>
        <v>0</v>
      </c>
      <c r="I306" s="114">
        <v>222.24</v>
      </c>
    </row>
    <row r="307" spans="1:9" ht="12">
      <c r="A307" s="160" t="s">
        <v>850</v>
      </c>
      <c r="B307" s="160" t="s">
        <v>851</v>
      </c>
      <c r="C307" s="163">
        <f t="shared" si="29"/>
        <v>916.60606060606062</v>
      </c>
      <c r="D307" s="106"/>
      <c r="E307" s="114">
        <f t="shared" si="31"/>
        <v>0</v>
      </c>
      <c r="I307" s="114">
        <v>907.44</v>
      </c>
    </row>
    <row r="308" spans="1:9" ht="12">
      <c r="A308" s="160" t="s">
        <v>193</v>
      </c>
      <c r="B308" s="160" t="s">
        <v>794</v>
      </c>
      <c r="C308" s="163">
        <f t="shared" si="29"/>
        <v>471.27272727272725</v>
      </c>
      <c r="D308" s="106"/>
      <c r="E308" s="114">
        <f t="shared" si="31"/>
        <v>0</v>
      </c>
      <c r="I308" s="114">
        <v>466.56</v>
      </c>
    </row>
    <row r="309" spans="1:9" ht="12">
      <c r="A309" s="160" t="s">
        <v>194</v>
      </c>
      <c r="B309" s="160" t="s">
        <v>30</v>
      </c>
      <c r="C309" s="163">
        <f t="shared" si="29"/>
        <v>94.303030303030297</v>
      </c>
      <c r="D309" s="106"/>
      <c r="E309" s="114">
        <f t="shared" si="31"/>
        <v>0</v>
      </c>
      <c r="I309" s="114">
        <v>93.36</v>
      </c>
    </row>
    <row r="310" spans="1:9" ht="12">
      <c r="A310" s="160" t="s">
        <v>852</v>
      </c>
      <c r="B310" s="160" t="s">
        <v>853</v>
      </c>
      <c r="C310" s="163">
        <f t="shared" si="29"/>
        <v>205.93939393939394</v>
      </c>
      <c r="D310" s="106"/>
      <c r="E310" s="114">
        <f t="shared" si="31"/>
        <v>0</v>
      </c>
      <c r="I310" s="114">
        <v>203.88</v>
      </c>
    </row>
    <row r="311" spans="1:9" ht="12">
      <c r="A311" s="160" t="s">
        <v>854</v>
      </c>
      <c r="B311" s="160" t="s">
        <v>855</v>
      </c>
      <c r="C311" s="163">
        <f t="shared" si="29"/>
        <v>41.212121212121211</v>
      </c>
      <c r="D311" s="106"/>
      <c r="E311" s="114">
        <f t="shared" si="31"/>
        <v>0</v>
      </c>
      <c r="I311" s="114">
        <v>40.799999999999997</v>
      </c>
    </row>
    <row r="312" spans="1:9" ht="12">
      <c r="A312" s="160" t="s">
        <v>234</v>
      </c>
      <c r="B312" s="160" t="s">
        <v>795</v>
      </c>
      <c r="C312" s="163">
        <f t="shared" si="29"/>
        <v>26.424242424242426</v>
      </c>
      <c r="D312" s="106"/>
      <c r="E312" s="114">
        <f t="shared" si="31"/>
        <v>0</v>
      </c>
      <c r="I312" s="114">
        <v>26.16</v>
      </c>
    </row>
    <row r="313" spans="1:9" ht="12">
      <c r="A313" s="160" t="s">
        <v>235</v>
      </c>
      <c r="B313" s="160" t="s">
        <v>191</v>
      </c>
      <c r="C313" s="163">
        <f t="shared" si="29"/>
        <v>5.9393939393939394</v>
      </c>
      <c r="D313" s="106"/>
      <c r="E313" s="114">
        <f t="shared" si="31"/>
        <v>0</v>
      </c>
      <c r="I313" s="114">
        <v>5.88</v>
      </c>
    </row>
    <row r="314" spans="1:9" ht="12">
      <c r="A314" s="160" t="s">
        <v>117</v>
      </c>
      <c r="B314" s="160" t="s">
        <v>796</v>
      </c>
      <c r="C314" s="163">
        <f t="shared" si="29"/>
        <v>26.424242424242426</v>
      </c>
      <c r="D314" s="106"/>
      <c r="E314" s="114">
        <f t="shared" si="31"/>
        <v>0</v>
      </c>
      <c r="I314" s="114">
        <v>26.16</v>
      </c>
    </row>
    <row r="315" spans="1:9" ht="12">
      <c r="A315" s="160" t="s">
        <v>118</v>
      </c>
      <c r="B315" s="160" t="s">
        <v>53</v>
      </c>
      <c r="C315" s="163">
        <f t="shared" si="29"/>
        <v>5.9393939393939394</v>
      </c>
      <c r="D315" s="106"/>
      <c r="E315" s="114">
        <f t="shared" si="31"/>
        <v>0</v>
      </c>
      <c r="I315" s="114">
        <v>5.88</v>
      </c>
    </row>
    <row r="316" spans="1:9" ht="12" thickBot="1">
      <c r="C316" s="170"/>
      <c r="D316" s="25"/>
      <c r="E316" s="5"/>
    </row>
    <row r="317" spans="1:9" s="125" customFormat="1" ht="12.75" customHeight="1" thickBot="1">
      <c r="B317" s="110" t="s">
        <v>99</v>
      </c>
      <c r="C317" s="173"/>
      <c r="D317" s="107"/>
      <c r="E317" s="109">
        <f>SUM(E10:E316)</f>
        <v>0</v>
      </c>
    </row>
  </sheetData>
  <sheetProtection password="F681" sheet="1" objects="1" scenarios="1"/>
  <phoneticPr fontId="23" type="noConversion"/>
  <printOptions horizontalCentered="1"/>
  <pageMargins left="0" right="0" top="0" bottom="0.41" header="0" footer="0"/>
  <pageSetup scale="38" fitToHeight="0" orientation="landscape" r:id="rId1"/>
  <headerFooter alignWithMargins="0">
    <oddHeader>&amp;C&amp;D&amp;RPage &amp;P of &amp;N</oddHeader>
    <oddFooter>&amp;LConfidential.&amp;C&amp;A&amp;RThank you for the opportunity to quote.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 enableFormatConditionsCalculation="0">
    <pageSetUpPr fitToPage="1"/>
  </sheetPr>
  <dimension ref="A1:AA47"/>
  <sheetViews>
    <sheetView showGridLines="0" zoomScaleNormal="100" workbookViewId="0">
      <selection activeCell="A15" sqref="A15"/>
    </sheetView>
  </sheetViews>
  <sheetFormatPr defaultRowHeight="12.75" customHeight="1"/>
  <cols>
    <col min="1" max="1" width="25.140625" style="4" customWidth="1"/>
    <col min="2" max="2" width="51.85546875" style="4" customWidth="1"/>
    <col min="3" max="3" width="14.7109375" style="43" customWidth="1"/>
    <col min="4" max="4" width="11.42578125" style="4" bestFit="1" customWidth="1"/>
    <col min="5" max="5" width="4" style="22" bestFit="1" customWidth="1"/>
    <col min="6" max="6" width="15.5703125" style="4" bestFit="1" customWidth="1"/>
    <col min="7" max="8" width="9.140625" style="4"/>
    <col min="9" max="9" width="0" style="4" hidden="1" customWidth="1"/>
    <col min="10" max="16384" width="9.140625" style="4"/>
  </cols>
  <sheetData>
    <row r="1" spans="1:27" s="8" customFormat="1">
      <c r="A1" s="126"/>
      <c r="B1" s="128"/>
      <c r="C1" s="127"/>
      <c r="D1" s="126"/>
      <c r="E1" s="129"/>
      <c r="F1" s="129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</row>
    <row r="2" spans="1:27" s="8" customFormat="1" ht="18.75">
      <c r="A2" s="136"/>
      <c r="B2" s="154" t="s">
        <v>970</v>
      </c>
      <c r="C2" s="130"/>
      <c r="D2" s="137"/>
      <c r="E2" s="136"/>
      <c r="F2" s="136"/>
      <c r="G2" s="138"/>
      <c r="H2" s="138"/>
      <c r="I2" s="141"/>
      <c r="J2" s="142"/>
      <c r="K2" s="138"/>
      <c r="L2" s="139"/>
      <c r="M2" s="138"/>
      <c r="N2" s="140"/>
      <c r="O2" s="138"/>
      <c r="P2" s="138"/>
      <c r="Q2" s="141"/>
      <c r="R2" s="142"/>
      <c r="S2" s="138"/>
      <c r="T2" s="138"/>
      <c r="U2" s="138"/>
      <c r="V2" s="140"/>
      <c r="W2" s="138"/>
      <c r="X2" s="138"/>
      <c r="Y2" s="141"/>
      <c r="Z2" s="142"/>
      <c r="AA2" s="138"/>
    </row>
    <row r="3" spans="1:27" s="8" customFormat="1" ht="15.75">
      <c r="A3" s="133"/>
      <c r="B3" s="155">
        <v>41244</v>
      </c>
      <c r="C3" s="143"/>
      <c r="D3" s="137"/>
      <c r="E3" s="136"/>
      <c r="F3" s="136"/>
      <c r="G3" s="138"/>
      <c r="H3" s="138"/>
      <c r="I3" s="141"/>
      <c r="J3" s="142"/>
      <c r="K3" s="138"/>
      <c r="L3" s="139"/>
      <c r="M3" s="138"/>
      <c r="N3" s="140"/>
      <c r="O3" s="138"/>
      <c r="P3" s="138"/>
      <c r="Q3" s="141"/>
      <c r="R3" s="142"/>
      <c r="S3" s="138"/>
      <c r="T3" s="138"/>
      <c r="U3" s="138"/>
      <c r="V3" s="140"/>
      <c r="W3" s="138"/>
      <c r="X3" s="138"/>
      <c r="Y3" s="141"/>
      <c r="Z3" s="142"/>
      <c r="AA3" s="138"/>
    </row>
    <row r="4" spans="1:27" s="11" customFormat="1">
      <c r="A4" s="132"/>
      <c r="B4" s="153"/>
      <c r="C4" s="144"/>
      <c r="D4" s="137"/>
      <c r="E4" s="136"/>
      <c r="F4" s="136"/>
      <c r="G4" s="138"/>
      <c r="H4" s="138"/>
      <c r="I4" s="141"/>
      <c r="J4" s="142"/>
      <c r="K4" s="138"/>
      <c r="L4" s="139"/>
      <c r="M4" s="138"/>
      <c r="N4" s="140"/>
      <c r="O4" s="138"/>
      <c r="P4" s="138"/>
      <c r="Q4" s="141"/>
      <c r="R4" s="142"/>
      <c r="S4" s="138"/>
      <c r="T4" s="138"/>
      <c r="U4" s="138"/>
      <c r="V4" s="140"/>
      <c r="W4" s="138"/>
      <c r="X4" s="138"/>
      <c r="Y4" s="141"/>
      <c r="Z4" s="142"/>
      <c r="AA4" s="138"/>
    </row>
    <row r="5" spans="1:27" s="11" customFormat="1">
      <c r="A5" s="131"/>
      <c r="B5" s="153" t="s">
        <v>0</v>
      </c>
      <c r="C5" s="145"/>
      <c r="D5" s="137"/>
      <c r="E5" s="136"/>
      <c r="F5" s="136"/>
      <c r="G5" s="138"/>
      <c r="H5" s="138"/>
      <c r="I5" s="141"/>
      <c r="J5" s="142"/>
      <c r="K5" s="138"/>
      <c r="L5" s="139"/>
      <c r="M5" s="138"/>
      <c r="N5" s="140"/>
      <c r="O5" s="138"/>
      <c r="P5" s="138"/>
      <c r="Q5" s="141"/>
      <c r="R5" s="142"/>
      <c r="S5" s="138"/>
      <c r="T5" s="138"/>
      <c r="U5" s="138"/>
      <c r="V5" s="140"/>
      <c r="W5" s="138"/>
      <c r="X5" s="138"/>
      <c r="Y5" s="141"/>
      <c r="Z5" s="142"/>
      <c r="AA5" s="138"/>
    </row>
    <row r="6" spans="1:27" s="11" customFormat="1">
      <c r="A6" s="134"/>
      <c r="B6" s="153" t="s">
        <v>549</v>
      </c>
      <c r="C6" s="135"/>
      <c r="D6" s="146"/>
      <c r="E6" s="147"/>
      <c r="F6" s="147"/>
      <c r="G6" s="148"/>
      <c r="H6" s="148"/>
      <c r="I6" s="151"/>
      <c r="J6" s="152"/>
      <c r="K6" s="148"/>
      <c r="L6" s="149"/>
      <c r="M6" s="148"/>
      <c r="N6" s="150"/>
      <c r="O6" s="148"/>
      <c r="P6" s="148"/>
      <c r="Q6" s="151"/>
      <c r="R6" s="152"/>
      <c r="S6" s="148"/>
      <c r="T6" s="148"/>
      <c r="U6" s="148"/>
      <c r="V6" s="150"/>
      <c r="W6" s="148"/>
      <c r="X6" s="148"/>
      <c r="Y6" s="151"/>
      <c r="Z6" s="152"/>
      <c r="AA6" s="148"/>
    </row>
    <row r="7" spans="1:27" s="11" customFormat="1">
      <c r="A7" s="9"/>
      <c r="B7" s="21"/>
      <c r="C7" s="42"/>
      <c r="D7" s="10"/>
      <c r="E7" s="23"/>
      <c r="F7" s="10"/>
    </row>
    <row r="8" spans="1:27" s="8" customFormat="1">
      <c r="A8" s="37" t="s">
        <v>259</v>
      </c>
      <c r="B8" s="38">
        <v>41244</v>
      </c>
      <c r="C8" s="31"/>
      <c r="D8" s="7"/>
      <c r="E8" s="24"/>
      <c r="F8" s="7"/>
    </row>
    <row r="9" spans="1:27" s="8" customFormat="1">
      <c r="A9" s="39" t="s">
        <v>261</v>
      </c>
      <c r="B9" s="40">
        <v>40238</v>
      </c>
      <c r="C9" s="31"/>
      <c r="D9" s="7"/>
      <c r="E9" s="24"/>
      <c r="F9" s="7"/>
    </row>
    <row r="10" spans="1:27" s="8" customFormat="1">
      <c r="A10" s="41" t="s">
        <v>260</v>
      </c>
      <c r="B10" s="40">
        <v>41333</v>
      </c>
      <c r="C10" s="31"/>
      <c r="D10" s="7"/>
      <c r="E10" s="24"/>
      <c r="F10" s="7"/>
    </row>
    <row r="11" spans="1:27" s="8" customFormat="1" ht="13.5" thickBot="1">
      <c r="B11" s="12"/>
      <c r="C11" s="31"/>
      <c r="D11" s="7"/>
      <c r="E11" s="24"/>
      <c r="F11" s="7"/>
    </row>
    <row r="12" spans="1:27" s="8" customFormat="1" ht="13.5" thickBot="1">
      <c r="A12" s="33">
        <v>2</v>
      </c>
      <c r="B12" s="34" t="s">
        <v>331</v>
      </c>
      <c r="C12" s="35"/>
      <c r="E12" s="28"/>
    </row>
    <row r="13" spans="1:27" s="8" customFormat="1">
      <c r="A13" s="156"/>
      <c r="B13" s="34"/>
      <c r="C13" s="35"/>
      <c r="E13" s="28"/>
    </row>
    <row r="14" spans="1:27" s="8" customFormat="1">
      <c r="A14" s="16"/>
      <c r="B14" s="2"/>
      <c r="C14" s="35"/>
      <c r="D14" s="1"/>
      <c r="E14" s="29"/>
      <c r="F14" s="1"/>
    </row>
    <row r="15" spans="1:27" s="13" customFormat="1">
      <c r="A15" s="8"/>
      <c r="B15" s="8"/>
      <c r="C15" s="36"/>
      <c r="D15" s="15"/>
      <c r="E15" s="30"/>
      <c r="F15" s="3"/>
    </row>
    <row r="16" spans="1:27" s="18" customFormat="1" ht="38.25">
      <c r="A16" s="54" t="s">
        <v>310</v>
      </c>
      <c r="B16" s="54" t="s">
        <v>311</v>
      </c>
      <c r="C16" s="53" t="s">
        <v>364</v>
      </c>
      <c r="D16" s="104" t="s">
        <v>360</v>
      </c>
      <c r="E16" s="105" t="s">
        <v>276</v>
      </c>
      <c r="F16" s="104" t="s">
        <v>100</v>
      </c>
    </row>
    <row r="17" spans="1:9" ht="12.75" customHeight="1">
      <c r="A17" s="159" t="s">
        <v>539</v>
      </c>
      <c r="B17" s="159" t="s">
        <v>540</v>
      </c>
      <c r="C17" s="163">
        <f t="shared" ref="C17:C44" si="0">PRODUCT(I17/0.99)</f>
        <v>2216.7979797979801</v>
      </c>
      <c r="D17" s="114">
        <f>C17*$A$12</f>
        <v>4433.5959595959603</v>
      </c>
      <c r="E17" s="106"/>
      <c r="F17" s="114">
        <f>D17*E17</f>
        <v>0</v>
      </c>
      <c r="I17" s="113">
        <v>2194.63</v>
      </c>
    </row>
    <row r="18" spans="1:9" ht="12.75" customHeight="1">
      <c r="A18" s="159" t="s">
        <v>541</v>
      </c>
      <c r="B18" s="159" t="s">
        <v>542</v>
      </c>
      <c r="C18" s="163">
        <f t="shared" si="0"/>
        <v>221.68686868686868</v>
      </c>
      <c r="D18" s="114">
        <f>C18*$A$12</f>
        <v>443.37373737373736</v>
      </c>
      <c r="E18" s="106"/>
      <c r="F18" s="114">
        <f t="shared" ref="F18:F19" si="1">D18*E18</f>
        <v>0</v>
      </c>
      <c r="I18" s="113">
        <v>219.47</v>
      </c>
    </row>
    <row r="19" spans="1:9" ht="12.75" customHeight="1">
      <c r="A19" s="159" t="s">
        <v>231</v>
      </c>
      <c r="B19" s="159" t="s">
        <v>362</v>
      </c>
      <c r="C19" s="163">
        <f t="shared" si="0"/>
        <v>0.36363636363636365</v>
      </c>
      <c r="D19" s="114">
        <f>C19*$A$12</f>
        <v>0.72727272727272729</v>
      </c>
      <c r="E19" s="106"/>
      <c r="F19" s="114">
        <f t="shared" si="1"/>
        <v>0</v>
      </c>
      <c r="I19" s="113">
        <v>0.36</v>
      </c>
    </row>
    <row r="20" spans="1:9" ht="12.75" customHeight="1">
      <c r="A20" s="159" t="s">
        <v>359</v>
      </c>
      <c r="B20" s="159" t="s">
        <v>497</v>
      </c>
      <c r="C20" s="163">
        <f t="shared" si="0"/>
        <v>17540.959595959594</v>
      </c>
      <c r="D20" s="114">
        <f t="shared" ref="D20:D44" si="2">C20*$A$12</f>
        <v>35081.919191919187</v>
      </c>
      <c r="E20" s="106"/>
      <c r="F20" s="114">
        <f>D20*E20</f>
        <v>0</v>
      </c>
      <c r="I20" s="113">
        <v>17365.55</v>
      </c>
    </row>
    <row r="21" spans="1:9" ht="12.75" customHeight="1">
      <c r="A21" s="159" t="s">
        <v>302</v>
      </c>
      <c r="B21" s="159" t="s">
        <v>384</v>
      </c>
      <c r="C21" s="163">
        <f t="shared" si="0"/>
        <v>49.020202020202021</v>
      </c>
      <c r="D21" s="114">
        <f t="shared" si="2"/>
        <v>98.040404040404042</v>
      </c>
      <c r="E21" s="106"/>
      <c r="F21" s="114">
        <f>D21*E21</f>
        <v>0</v>
      </c>
      <c r="I21" s="113">
        <v>48.53</v>
      </c>
    </row>
    <row r="22" spans="1:9" ht="12.75" customHeight="1">
      <c r="A22" s="159" t="s">
        <v>232</v>
      </c>
      <c r="B22" s="159" t="s">
        <v>363</v>
      </c>
      <c r="C22" s="163">
        <f t="shared" si="0"/>
        <v>204.61616161616161</v>
      </c>
      <c r="D22" s="114">
        <f t="shared" si="2"/>
        <v>409.23232323232321</v>
      </c>
      <c r="E22" s="106"/>
      <c r="F22" s="114">
        <f t="shared" ref="F22:F44" si="3">D22*E22</f>
        <v>0</v>
      </c>
      <c r="I22" s="113">
        <v>202.57</v>
      </c>
    </row>
    <row r="23" spans="1:9" ht="12.75" customHeight="1">
      <c r="A23" s="159" t="s">
        <v>303</v>
      </c>
      <c r="B23" s="159" t="s">
        <v>385</v>
      </c>
      <c r="C23" s="163">
        <f t="shared" si="0"/>
        <v>404.59595959595958</v>
      </c>
      <c r="D23" s="114">
        <f t="shared" si="2"/>
        <v>809.19191919191917</v>
      </c>
      <c r="E23" s="106"/>
      <c r="F23" s="114">
        <f t="shared" si="3"/>
        <v>0</v>
      </c>
      <c r="I23" s="113">
        <v>400.55</v>
      </c>
    </row>
    <row r="24" spans="1:9" ht="12.75" customHeight="1">
      <c r="A24" s="159" t="s">
        <v>304</v>
      </c>
      <c r="B24" s="159" t="s">
        <v>386</v>
      </c>
      <c r="C24" s="163">
        <f t="shared" si="0"/>
        <v>1.5555555555555556</v>
      </c>
      <c r="D24" s="114">
        <f t="shared" si="2"/>
        <v>3.1111111111111112</v>
      </c>
      <c r="E24" s="106"/>
      <c r="F24" s="114">
        <f>D24*E24</f>
        <v>0</v>
      </c>
      <c r="I24" s="113">
        <v>1.54</v>
      </c>
    </row>
    <row r="25" spans="1:9" ht="12.75" customHeight="1">
      <c r="A25" s="159" t="s">
        <v>305</v>
      </c>
      <c r="B25" s="159" t="s">
        <v>387</v>
      </c>
      <c r="C25" s="163">
        <f t="shared" si="0"/>
        <v>1.5555555555555556</v>
      </c>
      <c r="D25" s="114">
        <f t="shared" si="2"/>
        <v>3.1111111111111112</v>
      </c>
      <c r="E25" s="106"/>
      <c r="F25" s="114">
        <f>D25*E25</f>
        <v>0</v>
      </c>
      <c r="I25" s="113">
        <v>1.54</v>
      </c>
    </row>
    <row r="26" spans="1:9" ht="12.75" customHeight="1">
      <c r="A26" s="159" t="s">
        <v>306</v>
      </c>
      <c r="B26" s="159" t="s">
        <v>388</v>
      </c>
      <c r="C26" s="163">
        <f t="shared" si="0"/>
        <v>404.59595959595958</v>
      </c>
      <c r="D26" s="114">
        <f t="shared" ref="D26" si="4">C26*$A$12</f>
        <v>809.19191919191917</v>
      </c>
      <c r="E26" s="106"/>
      <c r="F26" s="114">
        <f>D26*E26</f>
        <v>0</v>
      </c>
      <c r="I26" s="113">
        <v>400.55</v>
      </c>
    </row>
    <row r="27" spans="1:9" ht="12.75" customHeight="1">
      <c r="A27" s="159" t="s">
        <v>307</v>
      </c>
      <c r="B27" s="159" t="s">
        <v>389</v>
      </c>
      <c r="C27" s="163">
        <f t="shared" si="0"/>
        <v>3.8888888888888888</v>
      </c>
      <c r="D27" s="114">
        <f t="shared" si="2"/>
        <v>7.7777777777777777</v>
      </c>
      <c r="E27" s="106"/>
      <c r="F27" s="114">
        <f>D27*E27</f>
        <v>0</v>
      </c>
      <c r="I27" s="113">
        <v>3.85</v>
      </c>
    </row>
    <row r="28" spans="1:9" ht="12.75" customHeight="1">
      <c r="A28" s="159" t="s">
        <v>308</v>
      </c>
      <c r="B28" s="159" t="s">
        <v>390</v>
      </c>
      <c r="C28" s="163">
        <f t="shared" si="0"/>
        <v>3.8888888888888888</v>
      </c>
      <c r="D28" s="114">
        <f t="shared" si="2"/>
        <v>7.7777777777777777</v>
      </c>
      <c r="E28" s="106"/>
      <c r="F28" s="114">
        <f t="shared" si="3"/>
        <v>0</v>
      </c>
      <c r="I28" s="113">
        <v>3.85</v>
      </c>
    </row>
    <row r="29" spans="1:9" ht="12.75" customHeight="1">
      <c r="A29" s="159" t="s">
        <v>358</v>
      </c>
      <c r="B29" s="159" t="s">
        <v>651</v>
      </c>
      <c r="C29" s="163">
        <f t="shared" si="0"/>
        <v>109.42424242424242</v>
      </c>
      <c r="D29" s="114">
        <f t="shared" si="2"/>
        <v>218.84848484848484</v>
      </c>
      <c r="E29" s="106"/>
      <c r="F29" s="114">
        <f t="shared" si="3"/>
        <v>0</v>
      </c>
      <c r="I29" s="113">
        <v>108.33</v>
      </c>
    </row>
    <row r="30" spans="1:9" ht="12.75" customHeight="1">
      <c r="A30" s="159" t="s">
        <v>143</v>
      </c>
      <c r="B30" s="159" t="s">
        <v>58</v>
      </c>
      <c r="C30" s="163">
        <f t="shared" si="0"/>
        <v>0.28282828282828287</v>
      </c>
      <c r="D30" s="114">
        <f t="shared" si="2"/>
        <v>0.56565656565656575</v>
      </c>
      <c r="E30" s="106"/>
      <c r="F30" s="114">
        <f t="shared" si="3"/>
        <v>0</v>
      </c>
      <c r="I30" s="113">
        <v>0.28000000000000003</v>
      </c>
    </row>
    <row r="31" spans="1:9" ht="12.75" customHeight="1">
      <c r="A31" s="159" t="s">
        <v>273</v>
      </c>
      <c r="B31" s="159" t="s">
        <v>59</v>
      </c>
      <c r="C31" s="163">
        <f t="shared" si="0"/>
        <v>1.3131313131313131</v>
      </c>
      <c r="D31" s="114">
        <f t="shared" si="2"/>
        <v>2.6262626262626263</v>
      </c>
      <c r="E31" s="106"/>
      <c r="F31" s="114">
        <f t="shared" ref="F31" si="5">D31*E31</f>
        <v>0</v>
      </c>
      <c r="I31" s="113">
        <v>1.3</v>
      </c>
    </row>
    <row r="32" spans="1:9" ht="12.75" customHeight="1">
      <c r="A32" s="159" t="s">
        <v>181</v>
      </c>
      <c r="B32" s="159" t="s">
        <v>332</v>
      </c>
      <c r="C32" s="163">
        <f t="shared" si="0"/>
        <v>0</v>
      </c>
      <c r="D32" s="114">
        <f t="shared" si="2"/>
        <v>0</v>
      </c>
      <c r="E32" s="106"/>
      <c r="F32" s="114">
        <f t="shared" si="3"/>
        <v>0</v>
      </c>
      <c r="I32" s="113">
        <v>0</v>
      </c>
    </row>
    <row r="33" spans="1:9" ht="12.75" customHeight="1">
      <c r="A33" s="159" t="s">
        <v>180</v>
      </c>
      <c r="B33" s="159" t="s">
        <v>333</v>
      </c>
      <c r="C33" s="163">
        <f t="shared" si="0"/>
        <v>0</v>
      </c>
      <c r="D33" s="114">
        <f t="shared" si="2"/>
        <v>0</v>
      </c>
      <c r="E33" s="106"/>
      <c r="F33" s="114">
        <f t="shared" si="3"/>
        <v>0</v>
      </c>
      <c r="I33" s="113">
        <v>0</v>
      </c>
    </row>
    <row r="34" spans="1:9" ht="12.75" customHeight="1">
      <c r="A34" s="159" t="s">
        <v>391</v>
      </c>
      <c r="B34" s="159" t="s">
        <v>392</v>
      </c>
      <c r="C34" s="163">
        <f t="shared" si="0"/>
        <v>93.37373737373737</v>
      </c>
      <c r="D34" s="114">
        <f t="shared" si="2"/>
        <v>186.74747474747474</v>
      </c>
      <c r="E34" s="106"/>
      <c r="F34" s="114">
        <f t="shared" si="3"/>
        <v>0</v>
      </c>
      <c r="I34" s="113">
        <v>92.44</v>
      </c>
    </row>
    <row r="35" spans="1:9" ht="12.75" customHeight="1">
      <c r="A35" s="159" t="s">
        <v>393</v>
      </c>
      <c r="B35" s="159" t="s">
        <v>394</v>
      </c>
      <c r="C35" s="163">
        <f t="shared" si="0"/>
        <v>155.61616161616163</v>
      </c>
      <c r="D35" s="114">
        <f t="shared" si="2"/>
        <v>311.23232323232327</v>
      </c>
      <c r="E35" s="106"/>
      <c r="F35" s="114">
        <f t="shared" ref="F35:F37" si="6">D35*E35</f>
        <v>0</v>
      </c>
      <c r="I35" s="113">
        <v>154.06</v>
      </c>
    </row>
    <row r="36" spans="1:9" ht="12.75" customHeight="1">
      <c r="A36" s="159" t="s">
        <v>395</v>
      </c>
      <c r="B36" s="159" t="s">
        <v>396</v>
      </c>
      <c r="C36" s="163">
        <f t="shared" si="0"/>
        <v>4.666666666666667</v>
      </c>
      <c r="D36" s="114">
        <f t="shared" si="2"/>
        <v>9.3333333333333339</v>
      </c>
      <c r="E36" s="106"/>
      <c r="F36" s="114">
        <f t="shared" si="6"/>
        <v>0</v>
      </c>
      <c r="I36" s="113">
        <v>4.62</v>
      </c>
    </row>
    <row r="37" spans="1:9" ht="12.75" customHeight="1">
      <c r="A37" s="159" t="s">
        <v>170</v>
      </c>
      <c r="B37" s="159" t="s">
        <v>175</v>
      </c>
      <c r="C37" s="163">
        <f t="shared" si="0"/>
        <v>3.6161616161616164</v>
      </c>
      <c r="D37" s="114">
        <f t="shared" si="2"/>
        <v>7.2323232323232327</v>
      </c>
      <c r="E37" s="106"/>
      <c r="F37" s="114">
        <f t="shared" si="6"/>
        <v>0</v>
      </c>
      <c r="I37" s="113">
        <v>3.58</v>
      </c>
    </row>
    <row r="38" spans="1:9" ht="12.75" customHeight="1">
      <c r="A38" s="159" t="s">
        <v>233</v>
      </c>
      <c r="B38" s="159" t="s">
        <v>176</v>
      </c>
      <c r="C38" s="163">
        <f t="shared" si="0"/>
        <v>0.97979797979797978</v>
      </c>
      <c r="D38" s="114">
        <f t="shared" si="2"/>
        <v>1.9595959595959596</v>
      </c>
      <c r="E38" s="106"/>
      <c r="F38" s="114">
        <f t="shared" si="3"/>
        <v>0</v>
      </c>
      <c r="I38" s="113">
        <v>0.97</v>
      </c>
    </row>
    <row r="39" spans="1:9" ht="12.75" customHeight="1">
      <c r="A39" s="159" t="s">
        <v>543</v>
      </c>
      <c r="B39" s="159" t="s">
        <v>652</v>
      </c>
      <c r="C39" s="163">
        <f t="shared" si="0"/>
        <v>0.15151515151515152</v>
      </c>
      <c r="D39" s="114">
        <f t="shared" si="2"/>
        <v>0.30303030303030304</v>
      </c>
      <c r="E39" s="106"/>
      <c r="F39" s="114">
        <f t="shared" si="3"/>
        <v>0</v>
      </c>
      <c r="I39" s="113">
        <v>0.15</v>
      </c>
    </row>
    <row r="40" spans="1:9" ht="12.75" customHeight="1">
      <c r="A40" s="159" t="s">
        <v>544</v>
      </c>
      <c r="B40" s="159" t="s">
        <v>653</v>
      </c>
      <c r="C40" s="163">
        <f t="shared" si="0"/>
        <v>0.15151515151515152</v>
      </c>
      <c r="D40" s="114">
        <f t="shared" si="2"/>
        <v>0.30303030303030304</v>
      </c>
      <c r="E40" s="106"/>
      <c r="F40" s="114">
        <f t="shared" si="3"/>
        <v>0</v>
      </c>
      <c r="I40" s="113">
        <v>0.15</v>
      </c>
    </row>
    <row r="41" spans="1:9" ht="12.75" customHeight="1">
      <c r="A41" s="159" t="s">
        <v>471</v>
      </c>
      <c r="B41" s="159" t="s">
        <v>472</v>
      </c>
      <c r="C41" s="163">
        <f t="shared" si="0"/>
        <v>2.202020202020202</v>
      </c>
      <c r="D41" s="114">
        <f t="shared" si="2"/>
        <v>4.404040404040404</v>
      </c>
      <c r="E41" s="106"/>
      <c r="F41" s="114">
        <f t="shared" si="3"/>
        <v>0</v>
      </c>
      <c r="I41" s="113">
        <v>2.1800000000000002</v>
      </c>
    </row>
    <row r="42" spans="1:9" ht="12.75" customHeight="1">
      <c r="A42" s="159" t="s">
        <v>638</v>
      </c>
      <c r="B42" s="159" t="s">
        <v>639</v>
      </c>
      <c r="C42" s="163">
        <f t="shared" si="0"/>
        <v>0.30303030303030304</v>
      </c>
      <c r="D42" s="114">
        <f t="shared" si="2"/>
        <v>0.60606060606060608</v>
      </c>
      <c r="E42" s="106"/>
      <c r="F42" s="114">
        <f t="shared" si="3"/>
        <v>0</v>
      </c>
      <c r="I42" s="113">
        <v>0.3</v>
      </c>
    </row>
    <row r="43" spans="1:9" ht="12.75" customHeight="1">
      <c r="A43" s="159" t="s">
        <v>640</v>
      </c>
      <c r="B43" s="159" t="s">
        <v>641</v>
      </c>
      <c r="C43" s="163">
        <f t="shared" si="0"/>
        <v>0.17171717171717174</v>
      </c>
      <c r="D43" s="114">
        <f t="shared" si="2"/>
        <v>0.34343434343434348</v>
      </c>
      <c r="E43" s="106"/>
      <c r="F43" s="114">
        <f t="shared" si="3"/>
        <v>0</v>
      </c>
      <c r="I43" s="113">
        <v>0.17</v>
      </c>
    </row>
    <row r="44" spans="1:9" ht="12.75" customHeight="1">
      <c r="A44" s="159" t="s">
        <v>856</v>
      </c>
      <c r="B44" s="159" t="s">
        <v>857</v>
      </c>
      <c r="C44" s="163">
        <f t="shared" si="0"/>
        <v>1.6363636363636365</v>
      </c>
      <c r="D44" s="114">
        <f t="shared" si="2"/>
        <v>3.2727272727272729</v>
      </c>
      <c r="E44" s="106"/>
      <c r="F44" s="114">
        <f t="shared" si="3"/>
        <v>0</v>
      </c>
      <c r="I44" s="113">
        <v>1.62</v>
      </c>
    </row>
    <row r="45" spans="1:9" ht="12" thickBot="1">
      <c r="C45" s="32"/>
      <c r="D45" s="5"/>
      <c r="E45" s="25"/>
      <c r="F45" s="5"/>
    </row>
    <row r="46" spans="1:9" s="125" customFormat="1" ht="13.5" thickBot="1">
      <c r="B46" s="110" t="s">
        <v>98</v>
      </c>
      <c r="C46" s="117"/>
      <c r="E46" s="121"/>
      <c r="F46" s="109">
        <f>SUM(F16:F45)</f>
        <v>0</v>
      </c>
    </row>
    <row r="47" spans="1:9" ht="11.25">
      <c r="C47" s="32"/>
      <c r="D47" s="5"/>
      <c r="E47" s="25"/>
      <c r="F47" s="5"/>
    </row>
  </sheetData>
  <sheetProtection password="F681" sheet="1" objects="1" scenarios="1"/>
  <phoneticPr fontId="23" type="noConversion"/>
  <printOptions horizontalCentered="1"/>
  <pageMargins left="0" right="0" top="0" bottom="0.41" header="0" footer="0"/>
  <pageSetup scale="28" fitToHeight="0" orientation="landscape" r:id="rId1"/>
  <headerFooter alignWithMargins="0">
    <oddHeader>&amp;C&amp;D&amp;RPage &amp;P of &amp;N</oddHeader>
    <oddFooter>&amp;LConfidential.&amp;C&amp;A&amp;RThank you for the opportunity to quote.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066237C9CE4499B3B812BC1DA97C" ma:contentTypeVersion="0" ma:contentTypeDescription="Create a new document." ma:contentTypeScope="" ma:versionID="e1e0c67a159299f864486207dc5ccfa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BE0CC-18DE-411D-AFC0-6AA7CD04AA00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09A844B-A4A1-49D1-8ECD-53F4F2701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857278B-400D-44AB-9F23-139030F5A3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Additional Information</vt:lpstr>
      <vt:lpstr>License Only</vt:lpstr>
      <vt:lpstr>1 Yr Remaining</vt:lpstr>
      <vt:lpstr>Monthly Subs.</vt:lpstr>
      <vt:lpstr>'Additional Information'!Print_Area</vt:lpstr>
      <vt:lpstr>'1 Yr Remaining'!Print_Titles</vt:lpstr>
      <vt:lpstr>'Additional Information'!Print_Titles</vt:lpstr>
      <vt:lpstr>'License Only'!Print_Titles</vt:lpstr>
      <vt:lpstr>'Monthly Subs.'!Print_Titles</vt:lpstr>
    </vt:vector>
  </TitlesOfParts>
  <Company>Software Spectrum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turner.jessica</dc:creator>
  <cp:lastModifiedBy>Cyndie Miller</cp:lastModifiedBy>
  <cp:lastPrinted>2007-11-09T17:40:48Z</cp:lastPrinted>
  <dcterms:created xsi:type="dcterms:W3CDTF">2007-02-28T17:49:58Z</dcterms:created>
  <dcterms:modified xsi:type="dcterms:W3CDTF">2012-12-18T20:21:10Z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0x01010090D3066237C9CE4499B3B812BC1DA97C</vt:lpwstr>
  </property>
</Properties>
</file>